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ily.ramos\Documents\INFORMACIÓN PÚBLICA DGRTN\AÑO 2026\INFORMACION PUBLICA DE OFICIO\1 de septiembre\DECRETO 57-2018 LEY DE INFORMACION PUBLICA\10-20\"/>
    </mc:Choice>
  </mc:AlternateContent>
  <xr:revisionPtr revIDLastSave="0" documentId="8_{D4E262CE-F505-4061-828F-39234E2807EF}" xr6:coauthVersionLast="47" xr6:coauthVersionMax="47" xr10:uidLastSave="{00000000-0000-0000-0000-000000000000}"/>
  <bookViews>
    <workbookView xWindow="-120" yWindow="-120" windowWidth="29040" windowHeight="15720" firstSheet="3" activeTab="5" xr2:uid="{00000000-000D-0000-FFFF-FFFF00000000}"/>
  </bookViews>
  <sheets>
    <sheet name="NPG" sheetId="7" state="hidden" r:id="rId1"/>
    <sheet name="Compras Directas" sheetId="1" r:id="rId2"/>
    <sheet name="Compra Directa con Oferta Elect" sheetId="6" r:id="rId3"/>
    <sheet name="10-19-Editable Sep 2026 csv" sheetId="5" r:id="rId4"/>
    <sheet name="Negociaciones Entidades Public" sheetId="4" r:id="rId5"/>
    <sheet name="Cotización y Licitación" sheetId="3" r:id="rId6"/>
  </sheets>
  <externalReferences>
    <externalReference r:id="rId7"/>
  </externalReferences>
  <definedNames>
    <definedName name="_xlnm._FilterDatabase" localSheetId="1" hidden="1">'Compras Directas'!$A$6:$T$422</definedName>
    <definedName name="_xlnm._FilterDatabase" localSheetId="0" hidden="1">NPG!$A$1:$Q$1</definedName>
    <definedName name="_xlnm.Print_Area" localSheetId="2">'Compra Directa con Oferta Elect'!$A$1:$M$42</definedName>
    <definedName name="_xlnm.Print_Area" localSheetId="1">'Compras Directas'!$A$1:$F$422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8" i="5" l="1"/>
  <c r="C419" i="1"/>
  <c r="F418" i="1"/>
  <c r="E418" i="1"/>
  <c r="D418" i="1"/>
  <c r="C420" i="1"/>
  <c r="B418" i="1"/>
  <c r="C415" i="1"/>
  <c r="F414" i="1"/>
  <c r="E414" i="1"/>
  <c r="D414" i="1"/>
  <c r="C416" i="1"/>
  <c r="B414" i="1"/>
  <c r="C411" i="1"/>
  <c r="F410" i="1"/>
  <c r="E410" i="1"/>
  <c r="D410" i="1"/>
  <c r="C412" i="1"/>
  <c r="B410" i="1"/>
  <c r="C407" i="1"/>
  <c r="F406" i="1"/>
  <c r="E406" i="1"/>
  <c r="D406" i="1"/>
  <c r="C408" i="1"/>
  <c r="B406" i="1"/>
  <c r="C401" i="1"/>
  <c r="F400" i="1"/>
  <c r="E400" i="1"/>
  <c r="D400" i="1"/>
  <c r="C402" i="1"/>
  <c r="B400" i="1"/>
  <c r="F394" i="1"/>
  <c r="E394" i="1"/>
  <c r="D394" i="1"/>
  <c r="C396" i="1"/>
  <c r="B394" i="1"/>
  <c r="F388" i="1"/>
  <c r="E388" i="1"/>
  <c r="D388" i="1"/>
  <c r="C390" i="1"/>
  <c r="B388" i="1"/>
  <c r="C384" i="1"/>
  <c r="C383" i="1"/>
  <c r="F382" i="1"/>
  <c r="E382" i="1"/>
  <c r="D382" i="1"/>
  <c r="C385" i="1"/>
  <c r="B382" i="1"/>
  <c r="F375" i="1"/>
  <c r="E375" i="1"/>
  <c r="D375" i="1"/>
  <c r="C377" i="1"/>
  <c r="C376" i="1"/>
  <c r="C378" i="1"/>
  <c r="B375" i="1"/>
  <c r="C370" i="1"/>
  <c r="C369" i="1"/>
  <c r="F368" i="1"/>
  <c r="E368" i="1"/>
  <c r="D368" i="1"/>
  <c r="C371" i="1"/>
  <c r="B368" i="1"/>
  <c r="F360" i="1"/>
  <c r="E360" i="1"/>
  <c r="D360" i="1"/>
  <c r="C362" i="1"/>
  <c r="C361" i="1"/>
  <c r="C363" i="1"/>
  <c r="B360" i="1"/>
  <c r="C358" i="1" a="1"/>
  <c r="C358" i="1" s="1"/>
  <c r="F357" i="1"/>
  <c r="E357" i="1"/>
  <c r="D357" i="1"/>
  <c r="C359" i="1"/>
  <c r="B357" i="1"/>
  <c r="C354" i="1"/>
  <c r="F353" i="1"/>
  <c r="E353" i="1"/>
  <c r="D353" i="1"/>
  <c r="C355" i="1"/>
  <c r="B353" i="1"/>
  <c r="C350" i="1"/>
  <c r="F349" i="1"/>
  <c r="E349" i="1"/>
  <c r="C351" i="1"/>
  <c r="D349" i="1"/>
  <c r="B349" i="1"/>
  <c r="F344" i="1"/>
  <c r="E344" i="1"/>
  <c r="D344" i="1"/>
  <c r="C347" i="1"/>
  <c r="B344" i="1"/>
  <c r="C341" i="1"/>
  <c r="F340" i="1"/>
  <c r="E340" i="1"/>
  <c r="D340" i="1"/>
  <c r="C342" i="1"/>
  <c r="B340" i="1"/>
  <c r="C337" i="1"/>
  <c r="F336" i="1"/>
  <c r="E336" i="1"/>
  <c r="D336" i="1"/>
  <c r="C338" i="1"/>
  <c r="B336" i="1"/>
  <c r="C332" i="1"/>
  <c r="F331" i="1"/>
  <c r="E331" i="1"/>
  <c r="D331" i="1"/>
  <c r="C333" i="1"/>
  <c r="B331" i="1"/>
  <c r="C328" i="1"/>
  <c r="F327" i="1"/>
  <c r="E327" i="1"/>
  <c r="D327" i="1"/>
  <c r="C329" i="1"/>
  <c r="B327" i="1"/>
  <c r="C322" i="1"/>
  <c r="F321" i="1"/>
  <c r="E321" i="1"/>
  <c r="D321" i="1"/>
  <c r="C323" i="1"/>
  <c r="B321" i="1"/>
  <c r="C316" i="1"/>
  <c r="F315" i="1"/>
  <c r="E315" i="1"/>
  <c r="D315" i="1"/>
  <c r="C317" i="1"/>
  <c r="B315" i="1"/>
  <c r="F310" i="1"/>
  <c r="E310" i="1"/>
  <c r="D310" i="1"/>
  <c r="C313" i="1"/>
  <c r="B310" i="1"/>
  <c r="C306" i="1"/>
  <c r="F305" i="1"/>
  <c r="E305" i="1"/>
  <c r="D305" i="1"/>
  <c r="C307" i="1"/>
  <c r="B305" i="1"/>
  <c r="C301" i="1"/>
  <c r="F300" i="1"/>
  <c r="E300" i="1"/>
  <c r="D300" i="1"/>
  <c r="C302" i="1"/>
  <c r="B300" i="1"/>
  <c r="C297" i="1"/>
  <c r="F296" i="1"/>
  <c r="E296" i="1"/>
  <c r="D296" i="1"/>
  <c r="C298" i="1"/>
  <c r="B296" i="1"/>
  <c r="C292" i="1"/>
  <c r="F291" i="1"/>
  <c r="E291" i="1"/>
  <c r="D291" i="1"/>
  <c r="C293" i="1"/>
  <c r="B291" i="1"/>
  <c r="C36" i="1"/>
  <c r="C264" i="1"/>
  <c r="F285" i="1"/>
  <c r="E285" i="1"/>
  <c r="D285" i="1"/>
  <c r="C287" i="1"/>
  <c r="B285" i="1"/>
  <c r="F278" i="1"/>
  <c r="E278" i="1"/>
  <c r="D278" i="1"/>
  <c r="C281" i="1"/>
  <c r="B278" i="1"/>
  <c r="C273" i="1"/>
  <c r="F272" i="1"/>
  <c r="E272" i="1"/>
  <c r="D272" i="1"/>
  <c r="C274" i="1"/>
  <c r="B272" i="1"/>
  <c r="F266" i="1"/>
  <c r="E266" i="1"/>
  <c r="D266" i="1"/>
  <c r="C268" i="1"/>
  <c r="B266" i="1"/>
  <c r="F262" i="1"/>
  <c r="E262" i="1"/>
  <c r="D262" i="1"/>
  <c r="C263" i="1"/>
  <c r="B262" i="1"/>
  <c r="C258" i="1"/>
  <c r="C257" i="1"/>
  <c r="F256" i="1"/>
  <c r="E256" i="1"/>
  <c r="D256" i="1"/>
  <c r="C259" i="1"/>
  <c r="B256" i="1"/>
  <c r="C253" i="1"/>
  <c r="F252" i="1"/>
  <c r="E252" i="1"/>
  <c r="D252" i="1"/>
  <c r="C254" i="1"/>
  <c r="B252" i="1"/>
  <c r="C249" i="1"/>
  <c r="F248" i="1"/>
  <c r="E248" i="1"/>
  <c r="D248" i="1"/>
  <c r="C250" i="1"/>
  <c r="B248" i="1"/>
  <c r="C245" i="1"/>
  <c r="F244" i="1"/>
  <c r="E244" i="1"/>
  <c r="D244" i="1"/>
  <c r="C246" i="1"/>
  <c r="B244" i="1"/>
  <c r="C241" i="1"/>
  <c r="F240" i="1"/>
  <c r="E240" i="1"/>
  <c r="D240" i="1"/>
  <c r="C242" i="1"/>
  <c r="B240" i="1"/>
  <c r="C237" i="1"/>
  <c r="F236" i="1"/>
  <c r="E236" i="1"/>
  <c r="D236" i="1"/>
  <c r="C238" i="1"/>
  <c r="B236" i="1"/>
  <c r="C233" i="1"/>
  <c r="F232" i="1"/>
  <c r="E232" i="1"/>
  <c r="D232" i="1"/>
  <c r="C234" i="1"/>
  <c r="B232" i="1"/>
  <c r="F227" i="1"/>
  <c r="E227" i="1"/>
  <c r="D227" i="1"/>
  <c r="C230" i="1"/>
  <c r="B227" i="1"/>
  <c r="F222" i="1"/>
  <c r="E222" i="1"/>
  <c r="D222" i="1"/>
  <c r="C225" i="1"/>
  <c r="B222" i="1"/>
  <c r="C218" i="1"/>
  <c r="C217" i="1"/>
  <c r="F216" i="1"/>
  <c r="E216" i="1"/>
  <c r="D216" i="1"/>
  <c r="C219" i="1"/>
  <c r="B216" i="1"/>
  <c r="C212" i="1"/>
  <c r="C211" i="1"/>
  <c r="F210" i="1"/>
  <c r="E210" i="1"/>
  <c r="D210" i="1"/>
  <c r="C213" i="1"/>
  <c r="B210" i="1"/>
  <c r="C207" i="1"/>
  <c r="C206" i="1"/>
  <c r="F205" i="1"/>
  <c r="E205" i="1"/>
  <c r="D205" i="1"/>
  <c r="C208" i="1"/>
  <c r="B205" i="1"/>
  <c r="F200" i="1"/>
  <c r="E200" i="1"/>
  <c r="D200" i="1"/>
  <c r="C202" i="1"/>
  <c r="B200" i="1"/>
  <c r="C195" i="1"/>
  <c r="C194" i="1"/>
  <c r="F193" i="1"/>
  <c r="E193" i="1"/>
  <c r="D193" i="1"/>
  <c r="C196" i="1"/>
  <c r="B193" i="1"/>
  <c r="C188" i="1"/>
  <c r="C187" i="1"/>
  <c r="F186" i="1"/>
  <c r="E186" i="1"/>
  <c r="D186" i="1"/>
  <c r="C189" i="1"/>
  <c r="B186" i="1"/>
  <c r="C181" i="1"/>
  <c r="C180" i="1"/>
  <c r="F179" i="1"/>
  <c r="E179" i="1"/>
  <c r="D179" i="1"/>
  <c r="C182" i="1"/>
  <c r="B179" i="1"/>
  <c r="C174" i="1"/>
  <c r="C173" i="1"/>
  <c r="F172" i="1"/>
  <c r="E172" i="1"/>
  <c r="D172" i="1"/>
  <c r="C175" i="1"/>
  <c r="B172" i="1"/>
  <c r="C169" i="1"/>
  <c r="C168" i="1"/>
  <c r="F167" i="1"/>
  <c r="E167" i="1"/>
  <c r="D167" i="1"/>
  <c r="C170" i="1"/>
  <c r="B167" i="1"/>
  <c r="C164" i="1"/>
  <c r="C163" i="1"/>
  <c r="F162" i="1"/>
  <c r="E162" i="1"/>
  <c r="D162" i="1"/>
  <c r="C165" i="1"/>
  <c r="B162" i="1"/>
  <c r="C159" i="1"/>
  <c r="C158" i="1"/>
  <c r="F157" i="1"/>
  <c r="E157" i="1"/>
  <c r="D157" i="1"/>
  <c r="C160" i="1"/>
  <c r="B157" i="1"/>
  <c r="C154" i="1"/>
  <c r="C153" i="1"/>
  <c r="F152" i="1"/>
  <c r="E152" i="1"/>
  <c r="D152" i="1"/>
  <c r="C155" i="1"/>
  <c r="B152" i="1"/>
  <c r="C149" i="1"/>
  <c r="C148" i="1"/>
  <c r="F147" i="1"/>
  <c r="E147" i="1"/>
  <c r="D147" i="1"/>
  <c r="C150" i="1"/>
  <c r="B147" i="1"/>
  <c r="C144" i="1"/>
  <c r="C143" i="1"/>
  <c r="F142" i="1"/>
  <c r="E142" i="1"/>
  <c r="D142" i="1"/>
  <c r="C145" i="1"/>
  <c r="B142" i="1"/>
  <c r="C139" i="1"/>
  <c r="C138" i="1"/>
  <c r="F137" i="1"/>
  <c r="E137" i="1"/>
  <c r="D137" i="1"/>
  <c r="C140" i="1"/>
  <c r="B137" i="1"/>
  <c r="C131" i="1"/>
  <c r="C130" i="1"/>
  <c r="F129" i="1"/>
  <c r="E129" i="1"/>
  <c r="D129" i="1"/>
  <c r="C132" i="1"/>
  <c r="B129" i="1"/>
  <c r="F122" i="1"/>
  <c r="E122" i="1"/>
  <c r="D122" i="1"/>
  <c r="C125" i="1"/>
  <c r="B122" i="1"/>
  <c r="C117" i="1"/>
  <c r="C116" i="1"/>
  <c r="F115" i="1"/>
  <c r="E115" i="1"/>
  <c r="D115" i="1"/>
  <c r="C118" i="1"/>
  <c r="B115" i="1"/>
  <c r="F108" i="1"/>
  <c r="E108" i="1"/>
  <c r="D108" i="1"/>
  <c r="C111" i="1"/>
  <c r="B108" i="1"/>
  <c r="F102" i="1"/>
  <c r="E102" i="1"/>
  <c r="D102" i="1"/>
  <c r="C105" i="1"/>
  <c r="B102" i="1"/>
  <c r="C97" i="1"/>
  <c r="C96" i="1"/>
  <c r="F95" i="1"/>
  <c r="E95" i="1"/>
  <c r="D95" i="1"/>
  <c r="C98" i="1"/>
  <c r="B95" i="1"/>
  <c r="C90" i="1"/>
  <c r="C89" i="1"/>
  <c r="F88" i="1"/>
  <c r="E88" i="1"/>
  <c r="D88" i="1"/>
  <c r="C91" i="1"/>
  <c r="B88" i="1"/>
  <c r="C84" i="1"/>
  <c r="C83" i="1"/>
  <c r="F82" i="1"/>
  <c r="E82" i="1"/>
  <c r="D82" i="1"/>
  <c r="C85" i="1"/>
  <c r="B82" i="1"/>
  <c r="F75" i="1"/>
  <c r="E75" i="1"/>
  <c r="D75" i="1"/>
  <c r="C77" i="1"/>
  <c r="B75" i="1"/>
  <c r="F68" i="1"/>
  <c r="E68" i="1"/>
  <c r="D68" i="1"/>
  <c r="C70" i="1"/>
  <c r="B68" i="1"/>
  <c r="C62" i="1"/>
  <c r="C61" i="1"/>
  <c r="F60" i="1"/>
  <c r="E60" i="1"/>
  <c r="D60" i="1"/>
  <c r="C63" i="1"/>
  <c r="B60" i="1"/>
  <c r="F53" i="1"/>
  <c r="E53" i="1"/>
  <c r="D53" i="1"/>
  <c r="C55" i="1"/>
  <c r="B53" i="1"/>
  <c r="C48" i="1"/>
  <c r="F47" i="1"/>
  <c r="E47" i="1"/>
  <c r="D47" i="1"/>
  <c r="C49" i="1"/>
  <c r="B47" i="1"/>
  <c r="F40" i="1"/>
  <c r="E40" i="1"/>
  <c r="D40" i="1"/>
  <c r="C43" i="1"/>
  <c r="B40" i="1"/>
  <c r="C35" i="1"/>
  <c r="F34" i="1"/>
  <c r="E34" i="1"/>
  <c r="D34" i="1"/>
  <c r="B34" i="1"/>
  <c r="C30" i="1"/>
  <c r="F29" i="1"/>
  <c r="E29" i="1"/>
  <c r="D29" i="1"/>
  <c r="C31" i="1"/>
  <c r="B29" i="1"/>
  <c r="F23" i="1"/>
  <c r="E23" i="1"/>
  <c r="D23" i="1"/>
  <c r="B23" i="1"/>
  <c r="C26" i="1"/>
  <c r="F18" i="1"/>
  <c r="E18" i="1"/>
  <c r="D18" i="1"/>
  <c r="B18" i="1"/>
  <c r="C20" i="1"/>
  <c r="F12" i="1"/>
  <c r="E12" i="1"/>
  <c r="D12" i="1"/>
  <c r="B12" i="1"/>
  <c r="C15" i="1"/>
  <c r="C8" i="1"/>
  <c r="B7" i="1"/>
  <c r="F7" i="1"/>
  <c r="E7" i="1"/>
  <c r="D7" i="1"/>
  <c r="C9" i="1"/>
  <c r="C395" i="1"/>
  <c r="C389" i="1"/>
  <c r="C346" i="1"/>
  <c r="C345" i="1"/>
  <c r="C312" i="1"/>
  <c r="C311" i="1"/>
  <c r="C286" i="1"/>
  <c r="C280" i="1"/>
  <c r="C279" i="1"/>
  <c r="C267" i="1"/>
  <c r="C229" i="1"/>
  <c r="C228" i="1"/>
  <c r="C224" i="1"/>
  <c r="C223" i="1"/>
  <c r="C201" i="1"/>
  <c r="C124" i="1"/>
  <c r="C123" i="1"/>
  <c r="C110" i="1"/>
  <c r="C109" i="1"/>
  <c r="C104" i="1"/>
  <c r="C103" i="1"/>
  <c r="C76" i="1"/>
  <c r="C69" i="1"/>
  <c r="C54" i="1"/>
  <c r="C42" i="1"/>
  <c r="C41" i="1"/>
  <c r="C25" i="1"/>
  <c r="C24" i="1"/>
  <c r="C19" i="1"/>
  <c r="C14" i="1"/>
  <c r="C13"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<sst xmlns="http://schemas.openxmlformats.org/spreadsheetml/2006/main" count="1370" uniqueCount="467">
  <si>
    <t>NPG CONCURSO</t>
  </si>
  <si>
    <t>UNIDAD COMPRADORA</t>
  </si>
  <si>
    <t>MODALIDAD</t>
  </si>
  <si>
    <t>SUB MODALIDAD</t>
  </si>
  <si>
    <t>DESCRIPCION</t>
  </si>
  <si>
    <t>NIT</t>
  </si>
  <si>
    <t>PROVEEDOR</t>
  </si>
  <si>
    <t>ESTATUS</t>
  </si>
  <si>
    <t>CANTIDAD CONTRATOS</t>
  </si>
  <si>
    <t>TOTAL CONTRATOS</t>
  </si>
  <si>
    <t>CANTIDAD FACTURAS</t>
  </si>
  <si>
    <t>TOTAL FACTURAS</t>
  </si>
  <si>
    <t>CANTIDAD OTROS DOCUMENTOS</t>
  </si>
  <si>
    <t>TOTAL OTROS DOCUMENTOS</t>
  </si>
  <si>
    <t>RADIODIFUSION TGW</t>
  </si>
  <si>
    <t>Procedimientos Regulados por el artículo 44 LCE (Casos de Excepción)</t>
  </si>
  <si>
    <t>Contratación de Servicios Técnicos y Profesionales individuales (Art. 44 inciso e)</t>
  </si>
  <si>
    <t>SERVICIOS PROFESIONALES EN LA DIRECCION GENERAL DE RADIODIFUSION Y TELEVISON NACIONAL</t>
  </si>
  <si>
    <t>Publicado</t>
  </si>
  <si>
    <t>SERVICIOS TECNICOS EN LA DIRECCION GENERAL DE RADIODIFUSION Y TELEVISION NACIONAL</t>
  </si>
  <si>
    <t>E588537667</t>
  </si>
  <si>
    <t>Compra de Baja Cuantía (Art.43 inciso a)</t>
  </si>
  <si>
    <t>LA PRESENTE FACTURA SERIE 020F23C0 NUMERO 124141923 SERVICIOS ELECTRICOS Y SISTEMAS AVANZADOS S.A CUBRE EL PAGO POR SERVICIO DE REPARACION DE TRANSMISOR MARCA SINTECK MODELO XT-2000 PARA ESTA DIRECCION GENERAL DE RADIODIFUSION Y TELEVISION NACIONAL</t>
  </si>
  <si>
    <t>E588629677</t>
  </si>
  <si>
    <t>Cubre el pago por reconocimiento de gastos para Estuardo René Guerra González, quien viajara al Municipio de Cobán, departamento de Alta Verapaz , para  realizar transmisión y grabación de video en redes sociales del evento Rab´in Ajaw.</t>
  </si>
  <si>
    <t>51412764</t>
  </si>
  <si>
    <t>E588721859</t>
  </si>
  <si>
    <t>LA PRESENTE FACTURA SERIE A381A794 NUMERO DTE 3030466928 DEL PROVEEDOR  VICTOR MANUEL FUENTES BARRIOS CUBRE EL PAGO POR SERVICIO DE SISTEMA ELECTRICO INSTITUCIONAL DE ESTA DIRECCION GENERAL DE RADIODIFUSION Y TELEVISION NACIONAL.</t>
  </si>
  <si>
    <t>E589182315</t>
  </si>
  <si>
    <t>Servicio de mantenimiento y reparación para el vehículo marca Toyota Hiace modelo 2011 Placa 0-878BBR propiedad de la Dirección General de Radiodifusión y Televisión Nacional.</t>
  </si>
  <si>
    <t>E588620696</t>
  </si>
  <si>
    <t>Contratación de Servicios Básicos (Art. 44 inciso g)</t>
  </si>
  <si>
    <t>SERVICIO DE ENERGÍA ELÉCTRICA DE LA TORRE DE TRANSMISIÓN UBICADA EN EL CERRO ALUX SAN LUCAS SACATEPEQUEZ DE ESTA DIRECCIÓN GENERAL DE RADIODIFUSIÓN Y TELEVISIÓN NACIONAL DE GUATEMALA -TGW-, CORRESPONDIENTE DEL  24/06/2026 AL 25/07/2026 CORRELATIVO:658242</t>
  </si>
  <si>
    <t>326445</t>
  </si>
  <si>
    <t>EMPRESA ELECTRICA DE GUATEMALA SOCIEDAD ANONIMA</t>
  </si>
  <si>
    <t>E589358782</t>
  </si>
  <si>
    <t>SERVICIOS TECNICOS EN LA DIRECCION GENERAL DE RADIODIFUSION Y TELEVISON NACIONAL</t>
  </si>
  <si>
    <t>E589362437</t>
  </si>
  <si>
    <t>E589351672</t>
  </si>
  <si>
    <t>E589514083</t>
  </si>
  <si>
    <t>Cubre el pago por servicios básicos de la radio de Quetzaltenango de la ruta 49 del mes de julio perteneciente a esta Dirección General de Radiodifusión y Televisión Nacional.</t>
  </si>
  <si>
    <t>5883644</t>
  </si>
  <si>
    <t>MUNICIPALIDAD DE QUETZALTENANGO</t>
  </si>
  <si>
    <t>E589514679</t>
  </si>
  <si>
    <t>Cubre el pago de Servicio de Energía Eléctrica de la radio de Quetzaltenango de la ruta 49 del mes de julio, perteneciente a esta Dirección General de Radiodifusión y Televisión Nacional.</t>
  </si>
  <si>
    <t>E589181114</t>
  </si>
  <si>
    <t>Servicio de mantenimiento y reparación para vehículo marca Toyota Hilux modelo 2011, Placa 0-711 BBH propiedad de la Dirección General de Radiodifusión y Televisión Nacional.</t>
  </si>
  <si>
    <t>E589184032</t>
  </si>
  <si>
    <t>Servicio de mantenimiento y reparación para el vehículo marca Toyota Hilux modelo 2011, Placa 0-710BBH, propiedad de la Dirección General de Radiodifusión y Televisión Nacional.</t>
  </si>
  <si>
    <t>E589346393</t>
  </si>
  <si>
    <t>CUBRE EL PAGO POR LA COMPRA DE INSUMOS DE ALIMENTOS PARA REFACCIONES, PARA LA REUNION MENSUAL DE DIRECTORES QUE SE LLEVO A CABO EL DIA LUNES 10 DE AGOSTO DE 2026, EN LAS INSTALACIONES DE LA DIRECCION GENERAL DE RADIODIFUSION Y TELEVISION NACIONAL.</t>
  </si>
  <si>
    <t>7378106</t>
  </si>
  <si>
    <t>OPERADORA DE TIENDAS, SOCIEDAD ANONIMA</t>
  </si>
  <si>
    <t>E589439812</t>
  </si>
  <si>
    <t>CUBRE EL PAGO POR VIATICOS PARA ERICKA MARIZA FLORES GONZALEZ DE CASTRO, QUIEN SERA LA ENCARGADA DEL PROCESO DE INGRESO, REGISTRO DE ASISTENCIA Y ENTREGA DE MATERIAL AL SEMINARIO DE REFORZAMIENTO DE LOCUCION / CAPACITACION DE SIMPLIFICACION Y ACTUALIZACION DE LOCUTORES Y EXAMENES DE LOCUCION EN SAN MARCOS</t>
  </si>
  <si>
    <t>4605586</t>
  </si>
  <si>
    <t>MUNDITROFEOS, SOCIEDAD ANONIMA</t>
  </si>
  <si>
    <t>91940060</t>
  </si>
  <si>
    <t>CASTILLO,PEREDA,,BYRON,ANDRES</t>
  </si>
  <si>
    <t>E589345443</t>
  </si>
  <si>
    <t>CUBRE EL PAGO POR 9 ALMUERZOS, PARA LA REUNION MENSUAL DE DIRECTORES QUE SE LLEVO A CABO EL DIA LUNES 10 DE AGOSTO DE 2026, EN LAS INSTALACIONES DE LA DIRECCION GENERAL DE RADIODIFUSION Y TELEVISION NACIONAL.</t>
  </si>
  <si>
    <t>E589336894</t>
  </si>
  <si>
    <t>SERVICIOS PROFESIONALES EN LA DIRECCION GENERAL DE RADIODIFUSION Y TELEVISION NACIONAL</t>
  </si>
  <si>
    <t>E589384155</t>
  </si>
  <si>
    <t>E589316605</t>
  </si>
  <si>
    <t>E588812072</t>
  </si>
  <si>
    <t>CUBRE EL PAGO POR SERVICIO DE ATENCION Y PROTOCOLO DE LA FECHA 30 DE JULIO 2026</t>
  </si>
  <si>
    <t>E589442392</t>
  </si>
  <si>
    <t>CUBRE EL PAGO POR VIATICOS PARA OBED JOSUE FIGUEROA SANCHEZ, QUIEN SERA EL INSTRUCTOR DEL SEMINARIO DE REFORZAMIENTO DE LOCUCION EN SAN MARCOS.</t>
  </si>
  <si>
    <t>E589347675</t>
  </si>
  <si>
    <t>CUBRE EL PAGO POR LA COMPRA DE 1 CHAPA, LA CUAL SERA UTILIZADA PARA REEMPLAZAR LA CHAPA EXISTENTE, QUE SE ENCUENTRA DESCOMPUESTA POR ANTIGÜEDAD, LA NUEVA CHAPA SERA INSTALADA EN LA PUERTA DE MADERA DEL ESTUDIO DE GRABACION DE LA DIRECCION GENERAL DE RADIODIDFUSION Y TELEVISION NACIONAL.</t>
  </si>
  <si>
    <t>E588690201</t>
  </si>
  <si>
    <t>SERVICIO DE ENERGÍA ELÉCTRICA LA DIRECCIÓN GENERAL DE RADIODIFUSIÓN Y TELEVISIÓN NACIONAL DE GUATEMALA -TGW-, CORRESPONDIENTE DEL  02/07/2026 AL 03/08/2026   CORRELATIVO: 1006157</t>
  </si>
  <si>
    <t>E588617776</t>
  </si>
  <si>
    <t>SERVICIO DE ENERGÍA ELÉCTRICA DE LA RADIO NACIONAL DE TOTONICAPAN PERTENECIENTE A ESTA DIRECCION GENERAL DE RADIODIFUSIÓN Y TELEVISIÓN NACIONAL ¿TGW-, CORRESPONDIENTE DEL  03/07/2026 AL 03/08/2026 NIS: 2375261</t>
  </si>
  <si>
    <t>14946211</t>
  </si>
  <si>
    <t>DISTRIBUIDORA DE ELECTRICIDAD DE OCCIDENTE SOCIEDAD ANONIMA</t>
  </si>
  <si>
    <t>E589351427</t>
  </si>
  <si>
    <t>SERVICIO DE ENERGÍA ELÉCTRICA DE LA RADIO NACIONAL DE CHIQUIMULA PERTENECIENTE A ESTA DIRECCION GENERAL DE RADIODIFUSIÓN Y TELEVISIÓN NACIONAL ¿TGW-, CORRESPONDIENTE DEL  16/07/2026 AL 15/08/2026 NIS: 5568980</t>
  </si>
  <si>
    <t>14946203</t>
  </si>
  <si>
    <t>DISTRIBUIDORA DE ELECTRICIDAD DE ORIENTE SOCIEDAD ANONIMA</t>
  </si>
  <si>
    <t>E589491245</t>
  </si>
  <si>
    <t>E588537837</t>
  </si>
  <si>
    <t>SERVICIO DE AGUA POTABLE DE LA RADIO NACIONAL DE PETEN PERTENECIENTE A ESTA DIRECCION GENERAL DE RADIODIFUSIÓN Y TELEVISIÓN NACIONAL ¿TGW-, CORRESPONDIENTE AL MES DE JUNIO 2026</t>
  </si>
  <si>
    <t>8495661</t>
  </si>
  <si>
    <t>EMAPET FLORES SAN BENITO</t>
  </si>
  <si>
    <t>E588628778</t>
  </si>
  <si>
    <t>Cubre el pago por reconocimiento de gastos para JUAN CARLOS GOMEZ SANTOS, quien será el piloto asignado para trasladar al personal del departamento de Audiovisuales de La Dirección General de Radiodifusión y Televisión Nacional. para realizar la cobertura audiovisual de la Elección de Rabin Ajaw, actividad de interés institucional..</t>
  </si>
  <si>
    <t>18065384</t>
  </si>
  <si>
    <t>GOMEZ,SANTOS,,JUAN,CARLOS</t>
  </si>
  <si>
    <t>E588630357</t>
  </si>
  <si>
    <t>Cubre el pago por reconocimiento de gastos para Carlos Josue Monroy Díaz, quien viajara al Municipio de Cobán, departamento de Alta Verapaz, para coordinar la cobertura en Transmisión en Redes Sociales y F.M.  del evento Rab´in Ajaw.</t>
  </si>
  <si>
    <t>30300312</t>
  </si>
  <si>
    <t>MONROY,DÍAZ,,CARLOS,JOSUE</t>
  </si>
  <si>
    <t>E588800341</t>
  </si>
  <si>
    <t>LA PRESENTE FACTURA SERIE: B60E1EC3 NÚMERO DE DTE: 1460424244
DEL PROVEEDOR FRADIQUE, LEE SALAZAR CUBRE EL PAGO POR SERVICIO DE LICENCIAMIENTO ADOBE CREATIVE CLOUD PRO INDIVIDUAL (2 LICENCIAS) VIGENCIA 06 MESES DEL 03 DE AGOSTO 2026 AL 03 FEBRERO 2027 SERVICIO PRESTADO A ESTA DIRECCION GENERAL DE RADIODIFUSION Y TELEVISION NACIONAL.</t>
  </si>
  <si>
    <t>E588809853</t>
  </si>
  <si>
    <t>E588812633</t>
  </si>
  <si>
    <t>CUBRE EL PAGO POR SERVICIO DE ATENCION Y PROTOCOLO DE LA FECHA 03 DE AGOSTO 2026</t>
  </si>
  <si>
    <t>E589451030</t>
  </si>
  <si>
    <t>CUBRE EL PAGO POR ENCOMIENDA PARA LA RECEPCION DE UN SOBRE CONTENIENDO DOCUMENTACION DE RECURSOS HUMANOS 031, 011 AL DEPARTAMENTO DE QUETZALTENANGO DE ESTA DIRECCION GENERAL DE RADIODIFUSION Y TELEVISION NACIONAL.</t>
  </si>
  <si>
    <t>30370299</t>
  </si>
  <si>
    <t>TRANSPORTE, EMPAQUE Y ALMACENAJE, SOCIEDAD ANONIMA</t>
  </si>
  <si>
    <t>27259870</t>
  </si>
  <si>
    <t>DAVILA,VIDAL,,ESWIN,DANIEL</t>
  </si>
  <si>
    <t>E588628379</t>
  </si>
  <si>
    <t>Cubre el pago por reconocimiento de gastos para ROSA MARIA MOSCOSO MARTINEZ, quien viajara al Municipio de Cobán, departamento de Alta Verapaz , para brindar apoyo en la gestión de contenido para la producción del programa  Un nuevo Despertar y para la Transmision del evento de Rab´in Ajaw.</t>
  </si>
  <si>
    <t>E588810304</t>
  </si>
  <si>
    <t>E589425560</t>
  </si>
  <si>
    <t>CUBRE EL PAGO POR RECONOCIMIENTO DE GASTOS PARA EL SEÑOR GABRIEL ALEJANDRO HERNANDEZ MONTERROSO QUIEN VIAJARA POR COMISION OFICIAL AL DEPARTAMENTO DE SAN MARCOS QUIEN SERA PILOTO ASIGNADO PARA TRASLADAR AL PERSONAL DE REGISTRO DE LOCUTORES.</t>
  </si>
  <si>
    <t>E588691526</t>
  </si>
  <si>
    <t>SERVICIO DE ENERGÍA ELÉCTRICA DE LA RADIO NACIONAL DE QUETZALTENANGO PERTENECIENTE A ESTA DIRECCION GENERAL DE RADIODIFUSIÓN Y TELEVISIÓN NACIONAL ¿TGW-, CORRESPONDIENTE AL PERIODO: DEL 04/07/2026 AL 04/08/2026 NIS: 5432134</t>
  </si>
  <si>
    <t>E589350242</t>
  </si>
  <si>
    <t>SERVICIO DE ENERGÍA ELÉCTRICA DE LA RADIO NACIONAL DE SAN MARCOS PERTENECIENTE A ESTA DIRECCION GENERAL DE RADIODIFUSIÓN Y TELEVISIÓN NACIONAL ¿TGW-, CORRESPONDIENTE DEL  15/07/2026 AL 14/08/2026 NIS: 5754888</t>
  </si>
  <si>
    <t>E589353985</t>
  </si>
  <si>
    <t>SERVICIO DE ENERGÍA ELÉCTRICA DE LA RADIO NACIONAL DE YUPILTEPEQUE, JUTIAPA PERTENECIENTE A ESTA DIRECCION GENERAL DE RADIODIFUSIÓN Y TELEVISIÓN NACIONAL ¿TGW, CORRESPONDIENTE DEL  16/07/2026 AL 15/08/2026 NIS: 7122635</t>
  </si>
  <si>
    <t>E589354469</t>
  </si>
  <si>
    <t>E589344986</t>
  </si>
  <si>
    <t>E588580929</t>
  </si>
  <si>
    <t>E588812234</t>
  </si>
  <si>
    <t>CUBRE EL PAGO POR SERVICIO DE ATENCION Y PROTOCOLO DE LA FECHA 31 DE JULIO 2026</t>
  </si>
  <si>
    <t>E589100637</t>
  </si>
  <si>
    <t>CUBRE EL PAGO POR VIATICOS PARA DALIA AZUCENA MENDOZA REYES, QUIEN VIAJARA AL MUNICIPIO DE ANTIGUA GUATEMALA Y AL MUNICIPIO DE ESCUINTLA QUIEN SERA LA ENCARGADA DE DAR COBERTURA A LOS SUCESOS OCURRIDOS POR LA ACTIVIDAD DEL VOLCAN DE FUEGO</t>
  </si>
  <si>
    <t>E588619264</t>
  </si>
  <si>
    <t>SERVICIO DE ENERGÍA ELÉCTRICA DE LA RADIO NACIONAL DE TAMAHÚ, ALTA VERAPAZ PERTENECIENTE A ESTA DIRECCION GENERAL DE RADIODIFUSIÓN Y TELEVISIÓN NACIONAL ¿TGW, CORRESPONDIENTE DEL  24/06/2026 AL 25/07/2026 NIS: 7184100</t>
  </si>
  <si>
    <t>E589349163</t>
  </si>
  <si>
    <t>SERVICIO DE ENERGÍA ELÉCTRICA DE LA RADIO NACIONAL DE TOTONICAPAN PERTENECIENTE A ESTA DIRECCION GENERAL DE RADIODIFUSIÓN Y TELEVISIÓN NACIONAL ¿TGW-, CORRESPONDIENTE DEL  07/07/2026 AL 06/08/2026 NIS: 2375385</t>
  </si>
  <si>
    <t>E589356402</t>
  </si>
  <si>
    <t>SERVICIO DE ENERGÍA ELÉCTRICA DE LA RADIO NACIONAL DE HUEHUETENANGO PERTENECIENTE A ESTA DIRECCION GENERAL DE RADIODIFUSIÓN Y TELEVISIÓN NACIONAL ¿TGW-, CORRESPONDIENTE AL PERIODO: DEL 15/07/2026 AL 14/08/2026 NIS: 7009690</t>
  </si>
  <si>
    <t>E589323164</t>
  </si>
  <si>
    <t>E588629642</t>
  </si>
  <si>
    <t>LA PRESENTE FACTURA SERIE B83E7368 NUMERO 422790446 SERVICIOS ELECTRONICOS Y SISTEMAS AVANZADOS S.A CUBRE EL PAGO POR LA COMPRA DE 48 METROS DE CABLE COAXIAL Y 12 CONECTORES DIN PARA ELABORACION DE LATIGUILLOS DE 08 METROS DE LARGO CADA LATIGUILLO. PARA ESTA DIRECCION GENERAL DE RADIODIFUSION Y TELEVISION NACIONAL.</t>
  </si>
  <si>
    <t>E588812331</t>
  </si>
  <si>
    <t>CUBRE EL PAGO POR SERVICIO DE ATENCION Y PROTOCOLO DE LA FECHA 01 DE AGOSTO 2026</t>
  </si>
  <si>
    <t>E588908347</t>
  </si>
  <si>
    <t>CUBRE EL PAGO POR VIATICOS PARA EDWIN ROLANDO ROSALES QUEZADA, QUIEN VIAJARA AL MUNICIPIO DE ANTIGUA GUATEMALA Y AL MUNICIPIO DE ESCUINTLA QUIEN ES PILOTO ENCARGADO DE TRASLADAR A LA REPORTERA DALIA AZUCENA MENDOZA REYES QUE DARA COBERTURA A LOS SUCESOS OCURRIDOS POR LA ACTIVIDAD DEL VOLCAN DE FUEGO.</t>
  </si>
  <si>
    <t>16431073</t>
  </si>
  <si>
    <t>E589179780</t>
  </si>
  <si>
    <t>Instalación de un sistema radiante compuesto por 6 antenas tipo penetradoras, 6 latiguillos y línea de transmisión de medida de la Dirección General de Radiodifusión y Televisión Nacional.</t>
  </si>
  <si>
    <t>E588630675</t>
  </si>
  <si>
    <t>Cubre el pago por reconocimiento de gastos para KEVIN GEOVANY SÚCHITE, quien viajara al Municipio de Coban, departamento de Alta Verapaz , para realizar switcheo de transmisión y grabación de video en redes sociales del evento Rab´in Ajaw.</t>
  </si>
  <si>
    <t>E589443704</t>
  </si>
  <si>
    <t>CUBRE EL PAGO POR VIATICOS PARA MIRIAM CARINA RODRIGUEZ BALCARCEL, QUIEN SERA LA ENCARGADA DE REALIZAR LAS EVALUACIONES PRACTICAS Y TEORICAS DURANTE EL SEMINARIO DE REFORZAMIENTO DE LOCUCION/ CAPACITACION DE SIMPLIFICACION Y ACTUALIZACION DE LOCUTORES Y EXAMENES DE LOCUCION EN SAN MARCOS.</t>
  </si>
  <si>
    <t>E589346563</t>
  </si>
  <si>
    <t>SERVICIO DE ENERGÍA ELÉCTRICA DE LA RADIO NACIONAL DE CERRO CHINO, ESCUINTLA PERTENECIENTE A ESTA DIRECCION GENERAL DE RADIODIFUSIÓN Y TELEVISIÓN NACIONAL ¿TGW, CORRESPONDIENTE DEL  08/07/2026 AL 07/08/2026 CORRELATIVO: 2076569</t>
  </si>
  <si>
    <t>E589462555</t>
  </si>
  <si>
    <t>SERVICIO DE ENERGÍA ELÉCTRICA DE LA RADIO NACIONAL DE FLORES, PETEN PERTENECIENTE A ESTA DIRECCION GENERAL DE RADIODIFUSIÓN Y TELEVISIÓN NACIONAL ¿TGW-, CORRESPONDIENTE DEL  16/07/2026 AL 15/08/2026 NIS: 3080992</t>
  </si>
  <si>
    <t>E589303937</t>
  </si>
  <si>
    <t>E589307509</t>
  </si>
  <si>
    <t>E589361163</t>
  </si>
  <si>
    <t>E589342584</t>
  </si>
  <si>
    <t>E589347527</t>
  </si>
  <si>
    <t>E589388568</t>
  </si>
  <si>
    <t>E589176552</t>
  </si>
  <si>
    <t>Cubre pago por servicio de mantenimiento y reparación para el vehículo marca Toyota Hilux modelo 2011, Placa 0-704BBH propiedad de esta Dirección General de Radiodifusión y Televisión Nacional.</t>
  </si>
  <si>
    <t>115951652</t>
  </si>
  <si>
    <t>E588812463</t>
  </si>
  <si>
    <t>CUBRE EL PAGO POR SERVICIO DE ATENCION Y PROTOCOLO DE LA FECHA 02 DE AGOSTO 2026</t>
  </si>
  <si>
    <t>E589347802</t>
  </si>
  <si>
    <t>SERVICIO DE ENERGÍA ELÉCTRICA DE LAS INSTALACIONES DE LA PLANTA DE LA RADIO UBICADA EN PAVON, FRAIJANES PERTENECIENTE A ESTA DIRECCION GENERAL DE RADIODIFUSIÓN Y TELEVISIÓN NACIONAL ¿TGW-, CORRESPONDIENTE DEL  14/07/2026 AL 13/08/2026 CORRELATIVO: 658209</t>
  </si>
  <si>
    <t>E589338595</t>
  </si>
  <si>
    <t>E589341006</t>
  </si>
  <si>
    <t>E589364472</t>
  </si>
  <si>
    <t>E589488260</t>
  </si>
  <si>
    <t>E588525049</t>
  </si>
  <si>
    <t>SERVICIO DE ENERGÍA ELÉCTRICA DE LA RADIO NACIONAL DE SAN MARCOS PERTENECIENTE A ESTA DIRECCION GENERAL DE RADIODIFUSIÓN Y TELEVISIÓN NACIONAL ¿TGW-, CORRESPONDIENTE AL MES DE JUNIO 2026</t>
  </si>
  <si>
    <t>1766562</t>
  </si>
  <si>
    <t>MUNICIPALIDAD DE SAN MARCOS, DEPARTAMENTO DE SAN MARCOS</t>
  </si>
  <si>
    <t>E588773948</t>
  </si>
  <si>
    <t>DE DOCUMENTO A5A8A485 NUMERO 4106700109 DE LA EMPRESA COMUNICACIONES CELULARES S.A CUBRE EL PAGO POR EL SERVICIO DE TELEFONIA FIJA DEL PERIODO 01/07/2026 AL 31/07/2026 PRESTADO A ESTA DIRECCION GENERAL DE RADIODIFUSION Y TELEVISION NACIONAL</t>
  </si>
  <si>
    <t>5498104</t>
  </si>
  <si>
    <t>COMUNICACIONES CELULARES, SOCIEDAD ANONIMA</t>
  </si>
  <si>
    <t>E588629146</t>
  </si>
  <si>
    <t>Cubre el pago por reconocimiento de gastos para Manuel Adolfo Jiménez Jiménez, quien viajara al Municipio de Cobán, departamento de Alta Verapaz , para  realizar brindar apoyo logístico para la transmisión del programa Un Nuevo Despertar, y para la transmisión del evento de Rab´in Ajaw</t>
  </si>
  <si>
    <t>31217249</t>
  </si>
  <si>
    <t>E589423231</t>
  </si>
  <si>
    <t>CUBRE EL PAGO POR RECONOCIMIENTO DE GASTOS PARA EL SEÑOR EDGAR ABEL ESTRADA ROMERO,  QUIEN VIAJARA POR COMISION OFICIAL AL  DEPARTAMENTO DE SAN MARCOS QUIEN SERA EL ENCARGADO DEL PROCESO DE LA ATENCION EN LA VENTANILLA AGIL, DURANTE EL SEMINARIO DE REFORZAMIENTO DE LOCUCION Y CAPACITACION DE SIMPLIFICACION Y ACTUALIZACION DE LOCUTORES Y EXAMENES DE LOCUCION.</t>
  </si>
  <si>
    <t>E588881961</t>
  </si>
  <si>
    <t>CUBRE EL PAGO POR LA COMPRA DE 5 GALONES DE PINTURA ANTICORROSIVA COLOR NEGRO, DICHOS INSUMOS SERAN UTILIZADOS EN LA CABINA DE CRISTAL PARA DAR MANTENIMIENTO EN DICHA AREA PROPIEDAD DE LA DIRECCION GENERAL DE RADIODIFUSION Y TELEVISION NACIONAL.</t>
  </si>
  <si>
    <t>E588611948</t>
  </si>
  <si>
    <t>SERVICIO DE ENERGÍA ELÉCTRICA LA DIRECCIÓN GENERAL DE RADIODIFUSIÓN Y TELEVISIÓN NACIONAL DE GUATEMALA -TGW-, CORRESPONDIENTE DEL  02/07/2026 AL 03/08/2026   CORRELATIVO: 874602</t>
  </si>
  <si>
    <t>E589355368</t>
  </si>
  <si>
    <t>SERVICIO DE ENERGÍA ELÉCTRICA DE LA RADIO NACIONAL DE SOLOLÁ PERTENECIENTE A ESTA DIRECCION GENERAL DE RADIODIFUSIÓN Y TELEVISIÓN NACIONAL ¿TGW-, CORRESPONDIENTE DEL  03/07/2026 AL 03/08/2026 NIS: 6445812</t>
  </si>
  <si>
    <t>MONTO Q</t>
  </si>
  <si>
    <t>MINISTERIO DE COMUNICACIONES, INFRAESTRUCTURA Y VIVIENDA RADIODIFUSION TGW RADIODIFUSION TGW</t>
  </si>
  <si>
    <t>DIRECCIÓN GENERAL DE RADIODIFUSIÓN Y TELEVISIÓN NACIONAL</t>
  </si>
  <si>
    <t>COMPRAS A TRAVEZ DEL PROCESO DE COMPRAS DIRECTAS</t>
  </si>
  <si>
    <t>ARTICULO 10, INCISO 22</t>
  </si>
  <si>
    <t xml:space="preserve">FECHA </t>
  </si>
  <si>
    <t>DESCRIPCIÓN DE COMPRA</t>
  </si>
  <si>
    <t>DIRECCION GENERAL DE RADIODIFUSION Y TELEVISION NACIONAL</t>
  </si>
  <si>
    <t>CONTRATACIONES POR COTIZACION O LICITACION</t>
  </si>
  <si>
    <t>ARTICULO 10, INCISO 20</t>
  </si>
  <si>
    <t xml:space="preserve">NO. DEL CONTRATO </t>
  </si>
  <si>
    <t>MONTO TOTAL</t>
  </si>
  <si>
    <t>PRECIO UNITARIO</t>
  </si>
  <si>
    <t>COSTOS</t>
  </si>
  <si>
    <t>RENGLON PRESUPUESTARIO</t>
  </si>
  <si>
    <t>CARACTERISTICAS DEL PROVEEDOR</t>
  </si>
  <si>
    <t>DETALLES DEL PROCESO DE ADJUDICACION</t>
  </si>
  <si>
    <t>CONTENIDO DEL CONTRATO</t>
  </si>
  <si>
    <t>COTIZACION</t>
  </si>
  <si>
    <t>NOMBRE PROVEEDOR</t>
  </si>
  <si>
    <t>NOG:</t>
  </si>
  <si>
    <t>PROVEEDOR ADJUDICADO:</t>
  </si>
  <si>
    <t>NO. DEL CONTRATO:</t>
  </si>
  <si>
    <t>SERVICIOS CONTRATADOS:</t>
  </si>
  <si>
    <t>FECHA DE PUBLICACION:</t>
  </si>
  <si>
    <t>CARACTERISTICAS SERVICIOS:</t>
  </si>
  <si>
    <t>FECHA DE PRESENTACION DE OFERTAS:</t>
  </si>
  <si>
    <t>PLAZO DEL CONTRATO:</t>
  </si>
  <si>
    <t>FECHA DE CIERRE DE RECEPCION DE OFERTAS:</t>
  </si>
  <si>
    <t>CANTIDAD DE OFERTAS RECIBIDAS:</t>
  </si>
  <si>
    <t>FECHA DE ADJUDICACION:</t>
  </si>
  <si>
    <t>FECHA DE APROBACION CONTRATO</t>
  </si>
  <si>
    <t xml:space="preserve">LICITACION  </t>
  </si>
  <si>
    <t>DEL:</t>
  </si>
  <si>
    <t>AL:</t>
  </si>
  <si>
    <t>Justificacion: No se ha realizado compra por Evento de Cotizacion y Licitacion para esta Direccion General de Radiodifusion y Television Nacional.</t>
  </si>
  <si>
    <t>CONTRATACIONES DE BIENES Y SERVICIOS</t>
  </si>
  <si>
    <t>ARTICULO 10, INCISO 11</t>
  </si>
  <si>
    <t xml:space="preserve">UNIDADES </t>
  </si>
  <si>
    <t xml:space="preserve"> </t>
  </si>
  <si>
    <t>Negociaciones entre Entidades Públicas (Art. 2 LCE)</t>
  </si>
  <si>
    <t xml:space="preserve">NOG:    </t>
  </si>
  <si>
    <t>CONTRATACIONES DE BIENES Y SERVICIOS DE ARRENDAMIENTO</t>
  </si>
  <si>
    <t>ARTICULO 10, INCISO 19</t>
  </si>
  <si>
    <t>FECHA</t>
  </si>
  <si>
    <t>DESCRIPCION DE SERVICIO</t>
  </si>
  <si>
    <t>CANTIDAD</t>
  </si>
  <si>
    <t>PRECIO TOTAL</t>
  </si>
  <si>
    <t xml:space="preserve">PROVEEDOR </t>
  </si>
  <si>
    <t>COMPAÑIA INTERNACIONAL DE PRODUCTOS Y SERVICIOS, SOCIEDAD 
ANONIMA</t>
  </si>
  <si>
    <t>486346-1</t>
  </si>
  <si>
    <t>Compra Directa con Oferta Electrónica (Art. 43 LCE Inciso b)</t>
  </si>
  <si>
    <t>No Aplica</t>
  </si>
  <si>
    <t>NOMBRE PROVEEDOR:</t>
  </si>
  <si>
    <t>NIT:</t>
  </si>
  <si>
    <t xml:space="preserve">	
CENTRO DE SOLUCIONES, SOCIEDAD ANONIMA</t>
  </si>
  <si>
    <t>FN-19-2026DGRTN</t>
  </si>
  <si>
    <t>Adquisicion de 3 Computadoras para esta DGRTN</t>
  </si>
  <si>
    <t>3 Computadoras de escritorio</t>
  </si>
  <si>
    <t xml:space="preserve">	
SECAIDA,CHINCHILLA,,GEORGINA,</t>
  </si>
  <si>
    <t>FN-20-2026DGRTN</t>
  </si>
  <si>
    <t>Adquisicion de equipo de aire acondicionado para esta DGRTN</t>
  </si>
  <si>
    <t>6 equipos de aire acondicionado</t>
  </si>
  <si>
    <t>Arrendamiento de Impresoras correspondiente al mes de septiembre 2026.</t>
  </si>
  <si>
    <t>MES DE SEPTIEMBRE 2026</t>
  </si>
  <si>
    <t xml:space="preserve"> MES DE SEPTIEMBRE 2026</t>
  </si>
  <si>
    <t>En proceso</t>
  </si>
  <si>
    <t>En Proceso</t>
  </si>
  <si>
    <t>Adquisicion de transmisor banda ancha FM para esta DGRTN</t>
  </si>
  <si>
    <t>Transmisor de Banda Ancha FM</t>
  </si>
  <si>
    <t>Tablets Android</t>
  </si>
  <si>
    <t>Adquisición de 5 Tablets para esta DGRTN</t>
  </si>
  <si>
    <t>Mario Esaú Pacajá Morales</t>
  </si>
  <si>
    <t>FECHA PUBLICACION</t>
  </si>
  <si>
    <t>ENTIDAD COMPRADORA</t>
  </si>
  <si>
    <t>MONTO NPG</t>
  </si>
  <si>
    <t>E590317172</t>
  </si>
  <si>
    <t>MINISTERIO DE COMUNICACIONES, INFRAESTRUCTURA Y VIVIENDA</t>
  </si>
  <si>
    <t>CUBRE EL PAGO POR INSUMOS DE ALIMENTOS Y BEBIDAS POR SERVICIO DE PROTOCOLO, DESTINADOS A LOS ESTUDIANTES QUE PARTICIPARAN EN EL PROGRAMA DE COMPETICION EDUCATIVA OLIMPIADAS W, DURANTES LOS DIAS 24,25,26 Y 27 DE AGOSTO DE 2026, PROMOVIDA POR LA DIRECCION GENERAL DE RADIODIFUSION Y TELEVISION NACIONAL</t>
  </si>
  <si>
    <t>E590422685</t>
  </si>
  <si>
    <t>SERVICIO DE ENERGÍA ELÉCTRICA DE LA RADIO NACIONAL DE SAN MARCOS PERTENECIENTE A ESTA DIRECCION GENERAL DE RADIODIFUSIÓN Y TELEVISIÓN NACIONAL ¿TGW-, CORRESPONDIENTE AL MES DE JULIO 2026</t>
  </si>
  <si>
    <t>E590435647</t>
  </si>
  <si>
    <t>SERVICIO DE AGUA POTABLE DE LA RADIO NACIONAL DE PETEN PERTENECIENTE A ESTA DIRECCION GENERAL DE RADIODIFUSIÓN Y TELEVISIÓN NACIONAL ¿TGW-, CORRESPONDIENTE AL MES DE JULIO 2026</t>
  </si>
  <si>
    <t>E590436287</t>
  </si>
  <si>
    <t>E590542524</t>
  </si>
  <si>
    <t>Cubre el pago por reconocimiento de gastos para el señor Estuardo René Guerra González, del departamento de Prensa, quien viajara al municipio de Tactic, del departamento de Alta Verapaz, para realizar grabación de video para su posterior transmisión en redes sociales del programa Olimpiadas W.</t>
  </si>
  <si>
    <t>GUERRA,GONZALEZ,,ESTUARDO,RENE</t>
  </si>
  <si>
    <t>E590542680</t>
  </si>
  <si>
    <t>Cubre el pago por reconocimiento de gastos para el señor  Carlos Josue Monroy Díaz, del departamento de Prensa, quien viajara al municipio de Tactic, del departamento de Alta Verapaz, para coordinar la grabacion y posteriormente transmitir en medios sociales y FM. del programa Olimpiadas W.</t>
  </si>
  <si>
    <t>E590608681</t>
  </si>
  <si>
    <t>40414108</t>
  </si>
  <si>
    <t>MICULAX,BUCH,,HECTOR,RODOLFO</t>
  </si>
  <si>
    <t>E590613812</t>
  </si>
  <si>
    <t>Cubre el pago por viáticos para Stephanie Sofia Castillo Arreaga con el objetivo de apoyar en la grabación de los ocho programas de Olimpiadas W. En el municipio de Tactic, departamento de Alta Verapaz.</t>
  </si>
  <si>
    <t>CASTILLO,ARREAGA,,STEPHANIE,SOFIA</t>
  </si>
  <si>
    <t>E590614266</t>
  </si>
  <si>
    <t>Cubre el pago por Reconocimiento de Gastos para el señor ESWIN DANIEL DÁVILA VIDAL , del Departamento de Prensa, quien viajara al Municipio de Tactic, departamento de Alta Verapaz , con el objetivo de grabar los ocho programadas de Olimpiadas W.</t>
  </si>
  <si>
    <t>E590613960</t>
  </si>
  <si>
    <t>5502160</t>
  </si>
  <si>
    <t>CHEVEZ,REYES,,MARCO,TULIO</t>
  </si>
  <si>
    <t>E590623168</t>
  </si>
  <si>
    <t>Cubre el pago por viáticos para Edwin Rolando Rosales Quezada, quien es el piloto encargado de trasladar a personal de los departamentos de prensa y audiovisuales, con el objetivo de grabar los ocho programas de Olimpiadas W, quienes viajaran al municipio de Tactic departamento de Alta Verapaz.</t>
  </si>
  <si>
    <t>ROSALES,QUEZADA,,EDWIN,ROLANDO</t>
  </si>
  <si>
    <t>E590626167</t>
  </si>
  <si>
    <t>CUBRE EL PAGO POR LA ADQUISICION DE UN KIT DE TECLADO INALAMBRICO, UN MOUSE INALAMBRICO Y UNA BASE DE SOPORTE PARA COMPUTADORA PORTATIL QUE SERA PARA USO DE EQUIPO PORTATIL DE LA JEFATURA DEL DEPARTAMENTO FINANCIERO, PERTENECIENTE A ESTA DIRECCION GENERAL DE RADIODIFUSION Y TELEVISION NACIONAL.</t>
  </si>
  <si>
    <t>25881558</t>
  </si>
  <si>
    <t>RIVERA,PÉREZ,,VICTOR,MANUEL</t>
  </si>
  <si>
    <t>E590858416</t>
  </si>
  <si>
    <t>301215065</t>
  </si>
  <si>
    <t>ARÉVALO,BELTRÁN,,DANIELA,GUISELLE</t>
  </si>
  <si>
    <t>E590862383</t>
  </si>
  <si>
    <t>200113844</t>
  </si>
  <si>
    <t>PICHIYÁ,SON,,IXCHAHIM,PAOLA NAHOMY</t>
  </si>
  <si>
    <t>E590879189</t>
  </si>
  <si>
    <t>109296532</t>
  </si>
  <si>
    <t>GONZÁLEZ,CRUZ,,RAQUEL,MARÍA JOSÉ</t>
  </si>
  <si>
    <t>E590881205</t>
  </si>
  <si>
    <t>47263644</t>
  </si>
  <si>
    <t>REYES,DE LA CRUZ,,JOSÉ,OTONIEL</t>
  </si>
  <si>
    <t>E590883917</t>
  </si>
  <si>
    <t>51931338</t>
  </si>
  <si>
    <t>VALDEZ,ARREAGA,,IRIS,JULYSSA</t>
  </si>
  <si>
    <t>E590885456</t>
  </si>
  <si>
    <t>93365632</t>
  </si>
  <si>
    <t>BARRERA,RODRÍGUEZ,,JOSÉ,IVÁN</t>
  </si>
  <si>
    <t>E590888102</t>
  </si>
  <si>
    <t>73914967</t>
  </si>
  <si>
    <t>GUZMAN,URIAS,,MARIA,ALEJANDRA</t>
  </si>
  <si>
    <t>E590889710</t>
  </si>
  <si>
    <t>30875927</t>
  </si>
  <si>
    <t>BAMACA,POJOY,,ERY,FERNANDO</t>
  </si>
  <si>
    <t>E590892126</t>
  </si>
  <si>
    <t>57695830</t>
  </si>
  <si>
    <t>PACAJÁ,MORALES,,MARIO,ESAÚ</t>
  </si>
  <si>
    <t>E590895508</t>
  </si>
  <si>
    <t>73341827</t>
  </si>
  <si>
    <t>SOTO,HERNANDEZ,,LUIS,ALBERTO</t>
  </si>
  <si>
    <t>E590897098</t>
  </si>
  <si>
    <t>40979792</t>
  </si>
  <si>
    <t>MEJIA,CARRILLO,,HECTOR,ROLANDO</t>
  </si>
  <si>
    <t>E590923366</t>
  </si>
  <si>
    <t>SERVICIO DE ENERGÍA ELÉCTRICA DE LA TORRE DE TRANSMISIÓN UBICADA EN EL CERRO ALUX SAN LUCAS SACATEPEQUEZ DE ESTA DIRECCIÓN GENERAL DE RADIODIFUSIÓN Y TELEVISIÓN NACIONAL DE GUATEMALA -TGW-, CORRESPONDIENTE DEL  25/07/2026 AL 26/08/2026 CORRELATIVO:658242</t>
  </si>
  <si>
    <t>E590924885</t>
  </si>
  <si>
    <t>SERVICIO DE ENERGÍA ELÉCTRICA LA DIRECCIÓN GENERAL DE RADIODIFUSIÓN Y TELEVISIÓN NACIONAL DE GUATEMALA -TGW-, CORRESPONDIENTE DEL  03/08/2026 AL 01/09/2026   CORRELATIVO: 1006157</t>
  </si>
  <si>
    <t>E590925660</t>
  </si>
  <si>
    <t>SERVICIO DE ENERGÍA ELÉCTRICA LA DIRECCIÓN GENERAL DE RADIODIFUSIÓN Y TELEVISIÓN NACIONAL DE GUATEMALA -TGW-, CORRESPONDIENTE DEL  03/08/2026 AL 01/09/2026   CORRELATIVO: 874602</t>
  </si>
  <si>
    <t>E590926535</t>
  </si>
  <si>
    <t>SERVICIO DE ENERGÍA ELÉCTRICA DE LA RADIO NACIONAL DE TAMAHÚ, ALTA VERAPAZ PERTENECIENTE A ESTA DIRECCION GENERAL DE RADIODIFUSIÓN Y TELEVISIÓN NACIONAL ¿TGW, CORRESPONDIENTE DEL  25/07/2026 AL 25/08/2026 NIS: 7184100</t>
  </si>
  <si>
    <t>E590927442</t>
  </si>
  <si>
    <t>SERVICIO DE ENERGÍA ELÉCTRICA DE LA RADIO NACIONAL DE TOTONICAPAN PERTENECIENTE A ESTA DIRECCION GENERAL DE RADIODIFUSIÓN Y TELEVISIÓN NACIONAL ¿TGW-, CORRESPONDIENTE DEL  03/08/2026 AL 02/09/2026 NIS: 2375261</t>
  </si>
  <si>
    <t>E590928090</t>
  </si>
  <si>
    <t>SERVICIO DE ENERGÍA ELÉCTRICA DE LA RADIO NACIONAL DE TOTONICAPAN PERTENECIENTE A ESTA DIRECCION GENERAL DE RADIODIFUSIÓN Y TELEVISIÓN NACIONAL ¿TGW-, CORRESPONDIENTE DEL  06/08/2026 AL 05/09/2026 NIS: 2375385</t>
  </si>
  <si>
    <t>E590928821</t>
  </si>
  <si>
    <t>SERVICIO DE ENERGÍA ELÉCTRICA DE LA RADIO NACIONAL DE SOLOLÁ, PERTENECIENTE A ESTA DIRECCION GENERAL DE RADIODIFUSIÓN Y TELEVISIÓN NACIONAL ¿TGW, CORRESPONDIENTE DEL  03/08/2026 AL 02/09/2026 NIS: 6445812</t>
  </si>
  <si>
    <t>E590929763</t>
  </si>
  <si>
    <t>SERVICIO DE ENERGÍA ELÉCTRICA DE LA RADIO NACIONAL DE QUETZALTENANGO PERTENECIENTE A ESTA DIRECCION GENERAL DE RADIODIFUSIÓN Y TELEVISIÓN NACIONAL ¿TGW-, CORRESPONDIENTE AL PERIODO: DEL 04/08/2026 AL 03/09/2026 NIS: 5432134</t>
  </si>
  <si>
    <t>E591158892</t>
  </si>
  <si>
    <t>CUBRE EL PAGO POR LA ADQUISION DE 500 UNIDADES DE VASOS DESECHABLES, CUCHARAS Y TENEDORES DESECHABLES, BANDERAS DE DUROPORT Y PLATOS TIPO PASTELEROS, CON EL PROPOSITO DE CONTAR CON LOS INSUMOS NECESARIOS PARA LA ATENCION Y SERVICIO DE ALIMENTACION Y REFRIGERIOS DURANTE ACTIVIDADES INSTITUCIONALES, REUNIONES,CAPACITACIONES, EVENTOS Y DEMAS ACTIVIDADES QUE SE DESARROLLEN DENTRO DE LA DIRECCION GENERAL DE RADIODIFUSION Y TELEVISION NACIONAL.</t>
  </si>
  <si>
    <t>44216645</t>
  </si>
  <si>
    <t>IXCOY,BATEN,,URBANO,</t>
  </si>
  <si>
    <t>E591354020</t>
  </si>
  <si>
    <t>SERVICIO DE ENERGÍA ELÉCTRICA DE LA RADIO NACIONAL DE FLORES, PETEN PERTENECIENTE A ESTA DIRECCION GENERAL DE RADIODIFUSIÓN Y TELEVISIÓN NACIONAL ¿TGW-, CORRESPONDIENTE DEL  15/08/2026 AL 16/09/2026 NIS: 3080992</t>
  </si>
  <si>
    <t>E591370417</t>
  </si>
  <si>
    <t>SERVICIO DE ENERGÍA ELÉCTRICA DE LA RADIO NACIONAL DE CERRO CHINO, ESCUINTLA PERTENECIENTE A ESTA DIRECCION GENERAL DE RADIODIFUSIÓN Y TELEVISIÓN NACIONAL ¿TGW, CORRESPONDIENTE DEL  07/08/2026 AL 07/09/2026 CORRELATIVO: 2076569</t>
  </si>
  <si>
    <t>E591372797</t>
  </si>
  <si>
    <t>SERVICIO DE ENERGÍA ELÉCTRICA DE LAS INSTALACIONES DE LA PLANTA DE LA RADIO UBICADA EN PAVON, FRAIJANES PERTENECIENTE A ESTA DIRECCION GENERAL DE RADIODIFUSIÓN Y TELEVISIÓN NACIONAL ¿TGW-, CORRESPONDIENTE DEL  13/08/2026 AL 12/09/2026 CORRELATIVO: 658209</t>
  </si>
  <si>
    <t>E591375117</t>
  </si>
  <si>
    <t>SERVICIO DE ENERGÍA ELÉCTRICA DE LA RADIO NACIONAL DE CHIQUIMULA PERTENECIENTE A ESTA DIRECCION GENERAL DE RADIODIFUSIÓN Y TELEVISIÓN NACIONAL ¿TGW-, CORRESPONDIENTE DEL  15/08/2026 AL 16/09/2026 NIS: 5568980</t>
  </si>
  <si>
    <t>E591380005</t>
  </si>
  <si>
    <t>SERVICIO DE ENERGÍA ELÉCTRICA DE LA RADIO NACIONAL DE HUEHUETENANGO PERTENECIENTE A ESTA DIRECCION GENERAL DE RADIODIFUSIÓN Y TELEVISIÓN NACIONAL ¿TGW-, CORRESPONDIENTE AL PERIODO: DEL 14/08/2026 AL 12/09/2026 NIS: 7009690</t>
  </si>
  <si>
    <t>E591389630</t>
  </si>
  <si>
    <t>LA PRESENTE FACTURA SERIE 9D760E53 NUMERO  798573607 COMUNICACIONES DE CELULARES S.A CUBRE EL PAGO POR EL SERVICIO DE TELEFONIA DURANTE EL PERIODO 01/08/2026 AL 31/08/2026 SERVICIO PRESTADO A ESTA DIRECCION GENERAL DE RADIODIFUSION Y TELEVISION NACIONAL</t>
  </si>
  <si>
    <t>E591390647</t>
  </si>
  <si>
    <t>Cubre el pago por la compra de servicio de protocolo con conmemorativo del 96 aniversario de la radio nacional TGW pertenecientes a esta Direccion general de Radiodifusion y Television Nacional</t>
  </si>
  <si>
    <t>120327023</t>
  </si>
  <si>
    <t>SR CORPORACIÓN, SOCIEDAD ANÓNIMA</t>
  </si>
  <si>
    <t>E591418762</t>
  </si>
  <si>
    <t>CUBRE EL PAGO POR LA COMPRA DE 100 DESAYUNOS SERVIDOS POR EL ANIVERSARIO 96 DE LA RADIO NACIONAL DE TGW</t>
  </si>
  <si>
    <t>E591443678</t>
  </si>
  <si>
    <t>Compra de 4 DVD portable 8X Marca ASUS</t>
  </si>
  <si>
    <t>E591444534</t>
  </si>
  <si>
    <t>Compra de 100 garrafones de agua</t>
  </si>
  <si>
    <t>3306224</t>
  </si>
  <si>
    <t>DISTRIBUIDORA JALAPEÑA, SOCIEDAD ANONIMA</t>
  </si>
  <si>
    <t>E591445301</t>
  </si>
  <si>
    <t>Compra de 100 garrafones de agua purificada</t>
  </si>
  <si>
    <t>E591446693</t>
  </si>
  <si>
    <t>SERVICIO DE ENERGÍA ELÉCTRICA DE LA RADIO NACIONAL DE YUPILTEPEQUE, JUTIAPA PERTENECIENTE A ESTA DIRECCION GENERAL DE RADIODIFUSIÓN Y TELEVISIÓN NACIONAL ¿TGW, CORRESPONDIENTE DEL  15/08/2026 AL 16/09/2026 NIS: 7122635</t>
  </si>
  <si>
    <t>E591448041</t>
  </si>
  <si>
    <t>CUBRE EL PAGO POR RECONOCIMIENTO DE GASTOS PARA EL SEÑOR JAIME CARLOS MONTÚFAR QUIEN VIAJARA POR COMISION OFICIAL AL MUNICIPIO DE COATEPEQUE, DEPARTAMENTO DE QUETZALTENANGO COMO PRODUCTOR Y COMPRENSADOR DEL PROGRAMA CHAPINLANDIA PARA CONMEMORAR LOS 205 AÑOS DE INDEPENDENCIA</t>
  </si>
  <si>
    <t>1990505K</t>
  </si>
  <si>
    <t>MONTUFAR,,,JAIME,CARLOS</t>
  </si>
  <si>
    <t>E591449692</t>
  </si>
  <si>
    <t>CUBRE EL PAGO POR RECONOCIMIENTO DE GASTOS PARA EL SEÑOR MANUEL ADOLFO JIMENEZ JIMENES QUIEN VIAJARA POR COMISION OFICIAL AL DEPARTAMENTO DE SAN MARCOS, QUETZALTENANGO Y SAN JOSE CHACAYÁ SOLOLÁ DE PARA REALIZAR UNA VISITA TECNICA DE INSPECCIÓN EN LA RADIO NACIONAL TGSM</t>
  </si>
  <si>
    <t>JIMENEZ,JIMENEZ,,MANUEL,ADOLFO</t>
  </si>
  <si>
    <t>E591450550</t>
  </si>
  <si>
    <t>CUBRE EL PAGO POR RECONOCIMIENTO DE GASTOS PARA EL SEÑOR EDGAR JOSECARLOS BRAN BARRIOS QUIEN VIAJARA POR COMISION OFICIAL AL  DEPARTAMENTO DE SAN MARCOS, QUETZALTENANGO, SAN JOSE CHACAYÁ SOLOLÁ PARA REALIZAR VISITA TÉCNICA DE INSPECCIÓN EN LA RADIO NACIONAL TGSM</t>
  </si>
  <si>
    <t>102726892</t>
  </si>
  <si>
    <t>BRAN,BARRIOS,,EDGAR,JOSECARLOS</t>
  </si>
  <si>
    <t>E591450917</t>
  </si>
  <si>
    <t>CUBRE EL PAGO POR LA COMPRA DE RECONOCIMIENTO EN BASE DE VIDRIO IMPRESION DIRECTA MODELO TOSCANA</t>
  </si>
  <si>
    <t>47224665</t>
  </si>
  <si>
    <t>AVILA,MORA,,BYRON,DANIEL</t>
  </si>
  <si>
    <t>E591452936</t>
  </si>
  <si>
    <t>CUBRE EL PAGO POR VIATICOS PARA KENNY OMAR GALINDO RIVERA, QUIEN FUE NOMBRADO COMO INGENIERO DE AUDIO PARA LA TRANSMISIÓN EN VIVO POR TGW Y TGW-TV DEL PROGRAMA CHAPINLANDIA EN CONMEMORACIÓN DE LOS 205 AÑOS DE INDEPENDENCIA EN EL MUNICIPIO DE COATEPEQUE DEPARTAMENTO DE QUETZALTENANGO EL DIA LUNES 14 DE SEPTIEMBRE Y FINALIZANDO EL MARTES 15 DE SEPTIEMBRE</t>
  </si>
  <si>
    <t>46848592</t>
  </si>
  <si>
    <t>GALINDO,RIVERA,,KENNY,OMAR</t>
  </si>
  <si>
    <t>E591545152</t>
  </si>
  <si>
    <t>Adquisicion de 2 scaner marca Epson DS-53011</t>
  </si>
  <si>
    <t>E591582325</t>
  </si>
  <si>
    <t>CUBRE EL PAGO POR LA COMPRA DE PORTAGAFETE CON CINTA MATERIAL DE PLASTICO</t>
  </si>
  <si>
    <t>90028473</t>
  </si>
  <si>
    <t>GRUPO NATAN TECNOLOGIA SOCIEDAD ANONIMA</t>
  </si>
  <si>
    <t>E591634929</t>
  </si>
  <si>
    <t>Cubre el pago por la compra de boquitas</t>
  </si>
  <si>
    <t>E591672170</t>
  </si>
  <si>
    <t>CUBRE EL PAGO POR LA COMPRA DE PINTURA LATEX LOS CUALES SERAN ULTILIZADOS PARA ESTA DIRECCION GENERAL DE RADIODIFUSION Y TELEVISION NACIONAL</t>
  </si>
  <si>
    <t>40218007</t>
  </si>
  <si>
    <t>DISTRIBUIDORA DE PINTURAS SOCIEDAD ANONIMA</t>
  </si>
  <si>
    <t>E591672642</t>
  </si>
  <si>
    <t>SERVICIO DE ENERGÍA ELÉCTRICA DE LA RADIO NACIONAL DE SAN MARCOS PERTENECIENTE A ESTA DIRECCION GENERAL DE RADIODIFUSIÓN Y TELEVISIÓN NACIONAL ¿TGW-, CORRESPONDIENTE DEL  14/08/2026 AL 14/09/2026 NIS: 5754888</t>
  </si>
  <si>
    <t>E591757605</t>
  </si>
  <si>
    <t>CUBRE EL PAGO POR LA COMPRA DE ALIMENTOS PARA 10 PERSONAS PARA LA CELEBRACIÓN DEL 68 ANIVERSARIO DE LA RADIO NACIONAL DE FLORES, PETÉN TGFP SUSCRITO ENTRE EL SINDICATO DE TRABAJADORES Y TRABAJADORAS DE LA DIRECCIÓN GENERAL DE RADIO DIFUSIÓN Y TELEVISIÓN NACIONAL TGW Y SIMILARES DE GUATEMALA EL MIERCOLES 23 DE SEPTIEMBRE DE 2026 PROMOVIDA POR LA DIRECCIÓN GENERAL DE RADIODIFUSIÓN Y TELEVISIÓN NACIONAL</t>
  </si>
  <si>
    <t>1314122</t>
  </si>
  <si>
    <t>BURGOS,MORALES,OZAETA,ANA,ALICIA</t>
  </si>
  <si>
    <t>E591758938</t>
  </si>
  <si>
    <t>CUBRE EL PAGO POR LA COMPRA DE ALIMENTOS PARA 16 PERSONAS PARA LA CELEBRACIÓN DEL 88 ANIVERSARIO DE LA RADIO NACIONAL DE QUETZALTENANGO TGQ SUSCRITO ENTRE EL SINDICATO DE TRABAJADORES Y TRABAJADORAS DE LA DIRECCIÓN GENERAL DE RADIODIFUSIÓN Y TELEVISIÓN NACIONAL TGW Y SIMILARES DE GUATEMALA EL VIERNES 18 DE SEPTIEMBRE DE 2026 PROMOVIDA POR LA DIRECCIÓN GENERAL DE RADIODIFUSIÓN Y TELEVISIÓN NACIONAL</t>
  </si>
  <si>
    <t>2714318K</t>
  </si>
  <si>
    <t>TEZO,CITALAN,,MILDRED,ALEJANDRA</t>
  </si>
  <si>
    <t>E591796473</t>
  </si>
  <si>
    <t>CUBRE EL PAGO POR RECONOCIMIENTO DE GASTOS PARA EL SEÑOR JUAN CARLOS GOMEZ SANTOS QUIEN VIAJARA AL MUNICIPIO DE COATEPEQUE DEPARTAMENTO DE QUETZALTENANGO COMO PILOTO QUE LLEVARA Y TRAERA AL PERSONAL ASIGNADO DEL PROGRAMA CHAPILANDIA EN CONMEMORACION DE LOS 205 AÑOS DE INDEPENDENCIA.</t>
  </si>
  <si>
    <t>E591797798</t>
  </si>
  <si>
    <t>CUBRE EL PAGO POR RECONOCIMIENTO DE GASTOS PARA EL SEÑOR HUGO HERIBERTO LANDAVERDE MAYORGA QUIEN VIAJARA AL MUNICIPIO DE COATEPEQUE DEPARTAMENTO DE QUETZALTENANGO COMO PRESENTADOR DEL PROGRAMA CHAPINLANDIA EN CONMEMORACION DE LOS 205 AÑOS DE INDEPENDENCIA.</t>
  </si>
  <si>
    <t>4372891</t>
  </si>
  <si>
    <t>LANDAVERDE,MAYORGA,,HUGO,HERIBERTO</t>
  </si>
  <si>
    <t>E591798549</t>
  </si>
  <si>
    <t>CUBRE EL PAGO POR RECONOCIMIENTO DE GASTOS PARA EL SEÑOR HECTOR ROLANDO MEJIA CARRILLO QUIEN VIAJARA AL MUNICIPIO DE COATEPEQUE DEPARTAMENTO DE QUETZALTENANGO PARA COORDINAR LA TRANSMISION Y GRABACION DEL PROGRAMA CHAPINLANDIA EN CONMEMORACION DE LOS 205 AÑOS DE INDEPENDENCIA.</t>
  </si>
  <si>
    <t>E591800470</t>
  </si>
  <si>
    <t>CUBRE EL PAGO POR RECONOCIMIENTO DE GASTOS PARA EL SEÑOR EDWIN GUILLERMO ALVAREZ GARCIA QUIEN VIAJARA AL MUNICIPIO DE COATEPEQUE DEPARTAMENTO DE QUETZALTENANGO COMO DIRECTOR DE TRANSMISION PARA TGW-TV DEL PROGRAMA CHAPINLANDIA EN CONMEMORACION DE LOS 205 AÑOS DE INDEPENDENCIA.</t>
  </si>
  <si>
    <t>6958583</t>
  </si>
  <si>
    <t>ALVAREZ,GARCÍA,,EDWIN,GUILLERMO</t>
  </si>
  <si>
    <t>E591814242</t>
  </si>
  <si>
    <t>CUBRE EL PAGO POR EL SERVICIO DE TELEFONIA FIJA DEL MES AGOSTO 2026</t>
  </si>
  <si>
    <t>E591827034</t>
  </si>
  <si>
    <t>Compra de 9 switch marca TP-Link modelo SG2008PL y 2 switch marca TP-Link modelo TLSG2218</t>
  </si>
  <si>
    <t>E591854392</t>
  </si>
  <si>
    <t>CUBRE EL PAGO POR ENCOMIENDA PARA LA RECEPCION DE UN SOBRE CONTENIENDO DOCUMENTACION DE INFORMES DE LA CELEBRACION DEL 88 ANIVERSARIO DE LA RADIO NACIONAL DE QUETZALTENANGO PERTENECIENTE A ESTA DIRECCION GENERAL DE RADIODIFUSION Y TELEVISION NACIONAL.</t>
  </si>
  <si>
    <t>E591855046</t>
  </si>
  <si>
    <t>CUBRE EL PAGO POR ENCUADERNADO DEL MANUAL DE ORGANIZACIÓN Y FUNCIONES PARA LA DIRECCIÓN GENERAL DE RADIODIFUSION Y TELEVISION NACIONAL</t>
  </si>
  <si>
    <t>4482816</t>
  </si>
  <si>
    <t>LO,,,SHEUE-JEN,</t>
  </si>
  <si>
    <t>E591921138</t>
  </si>
  <si>
    <t>Cubre el pago de Servicio de Energía Eléctrica de la radio de Quetzaltenango de la ruta 95 del mes de agosto, perteneciente a esta Dirección General de Radiodifusión y Televisión Nacional.</t>
  </si>
  <si>
    <t>E591921286</t>
  </si>
  <si>
    <t>Cubre el pago de Servicio de Energía Eléctrica de la radio de Quetzaltenango de la ruta 49 del mes de agosto, perteneciente a esta Dirección General de Radiodifusión y Televisión Nacional</t>
  </si>
  <si>
    <t>E591921901</t>
  </si>
  <si>
    <t>Cubre el pago por servicio de agua, extracción de basura e impuestos derechos y tasas de la radio de Quetzaltenango de la ruta 95 del mes de agosto perteneciente a esta Dirección General de Radiodifusión y Televisión Nacional.</t>
  </si>
  <si>
    <t>E591922266</t>
  </si>
  <si>
    <t>Cubre el pago por extracción de basura de la radio de Quetzaltenango de la ruta 49 del mes de agosto perteneciente a esta Dirección General de Radiodifusión y Televisión Nacional.</t>
  </si>
  <si>
    <t>E591933810</t>
  </si>
  <si>
    <t>CUBRE EL PAGO POR LA COMPRA DE 04 TROFEOS LA CUAL SERA ULTILIZADA PARA LA PREMIACION DE LA ACTVIDAD DEPORTIVA PARA INCENTVAR EL COMPAÑERISMO DE ESTA DIRECCION GENERAL DE RADIODIFUSION Y TELEVISION NACIONAL</t>
  </si>
  <si>
    <t>E591935341</t>
  </si>
  <si>
    <t>CUBRE EL PAGO POR LA COMPRA DE 300 TARJETAS Y 2 RIBBON ZEBRA LOS CUALES SERAN ULTILIZADOS PARA LA EMISION DE CARNETS DE REGISTRO DE LOCUTORES.</t>
  </si>
  <si>
    <t>1469185</t>
  </si>
  <si>
    <t>REYNOSO,SANDOVAL,,JOSÉ,BERNARDO</t>
  </si>
  <si>
    <t>E592013316</t>
  </si>
  <si>
    <t>LA PRESENTE FACTURA Serie: B9BCC237 Número de DTE: 693846900 DE LA EMPRESA BYRON DANIEL AVILA MORA CUBRE EL PAGO POR LA COMPRA DE RECONOCIMIENTOS DE PLAQUETA CONMEMORATIVA  EL CUAL SERA ENTREGADO AL PERSONAL CON TRAYECTORIA DE  15,20 Y 40 AÑOS DE ESTA INSTITUCION EN CONMEMORACION DEL 96º ANIVERSARIO DE LA DIRECCION GENERAL DE RADIODIFUSION Y TELEVISION NACIONAL</t>
  </si>
  <si>
    <t>E592026523</t>
  </si>
  <si>
    <t>CUBRE EL PAGO POR LA COMPRA DE 02 SELLOS DEL AREA FINANCIERA Y SECCION DE COMPRAS DE ESTA DIRECCION GENERAL DE RADIODIFUSION Y TELEVISION NACIONAL</t>
  </si>
  <si>
    <t>E592027600</t>
  </si>
  <si>
    <t>CUBRE EL PAGO POR LA COMPRA DE 02 SELLOS DE AUDITORIA DE ESTA DIRECCION GENERAL DE RADIODIFUSION Y TELEVISION NACIONAL</t>
  </si>
  <si>
    <t>E592028755</t>
  </si>
  <si>
    <t>CUBRE EL PAGO POR 1 TONER 58A PARA LA IMPRESORA CON NUMERO DE INVENTARIO RSC-549 PARA USO DEL DEPARTAMENTO FINANCIERO PERTENECIENTE A ESTA DIRECCION GENERAL DE RADIODIFUSION Y TELEVISION NACIONAL</t>
  </si>
  <si>
    <t>13952226</t>
  </si>
  <si>
    <t>RATZAN,TINEY,,JOSE,</t>
  </si>
  <si>
    <t>E592035832</t>
  </si>
  <si>
    <t>CUBRE EL PAGO POR LA COMPRA DE ALIMENTOS PARA 12 PERSONAS PARA LA CELEBRACIÓN DEL 69 ANIVERSARIO DE LA RADIO NACIONAL DE SAN MARCOS TGSM, SUSCRITO ENTRE EL SINDICATO DE TRABAJADORES Y TRABAJADORAS DE LA DIRECCIÓN GENERAL DE RADIODIFUSIÓN Y TELEVISIÓN NACIONAL TGW Y SIMILARES DE GUATEMALA, EL 10 DE SEPTIEMBRE DE 2026, PROMOVIDA POR LA DIRECCION GENERAL DE RADIODIFUSION Y TELEVISION NACIONAL.</t>
  </si>
  <si>
    <t>75999080</t>
  </si>
  <si>
    <t>MIRANDA,SANDOVAL,,DARWIN,HALEVY</t>
  </si>
  <si>
    <t>Totales</t>
  </si>
  <si>
    <t/>
  </si>
  <si>
    <t>Contrato</t>
  </si>
  <si>
    <t>20-2025-DGRT</t>
  </si>
  <si>
    <t>Ejecución Presupuestaria Enero - 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</si>
</sst>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quot;#,##0.00"/>
    <numFmt numFmtId="166" formatCode="_(&quot;Q&quot;* #,##0.00_);_(&quot;Q&quot;* \(#,##0.00\);_(&quot;Q&quot;* &quot;-&quot;??_);_(@_)"/>
  </numFmts>
  <fonts count="34" x14ac:knownFonts="1">
    <font>
      <sz val="11"/>
      <name val="Calibri"/>
    </font>
    <font>
      <sz val="11"/>
      <color theme="1"/>
      <name val="Aptos Narrow"/>
      <family val="2"/>
      <scheme val="minor"/>
    </font>
    <font>
      <b/>
      <sz val="11"/>
      <color theme="1"/>
      <name val="Aptos Narrow"/>
      <family val="2"/>
      <scheme val="minor"/>
    </font>
    <font>
      <sz val="11"/>
      <color theme="1"/>
      <name val="Calibri"/>
      <family val="2"/>
    </font>
    <font>
      <b/>
      <sz val="14"/>
      <color theme="1"/>
      <name val="Arial"/>
      <family val="2"/>
    </font>
    <font>
      <b/>
      <sz val="12"/>
      <color theme="1"/>
      <name val="Arial"/>
      <family val="2"/>
    </font>
    <font>
      <sz val="10"/>
      <name val="Calibri"/>
      <family val="2"/>
    </font>
    <font>
      <b/>
      <sz val="10"/>
      <color rgb="FFF9FFFF"/>
      <name val="Calibri"/>
      <family val="2"/>
    </font>
    <font>
      <sz val="11"/>
      <color theme="1"/>
      <name val="Arial"/>
      <family val="2"/>
    </font>
    <font>
      <b/>
      <sz val="11"/>
      <color theme="1"/>
      <name val="Arial"/>
      <family val="2"/>
    </font>
    <font>
      <b/>
      <sz val="9"/>
      <color theme="1"/>
      <name val="Arial"/>
      <family val="2"/>
    </font>
    <font>
      <b/>
      <sz val="7"/>
      <color theme="1"/>
      <name val="Arial"/>
      <family val="2"/>
    </font>
    <font>
      <sz val="9"/>
      <color theme="1"/>
      <name val="Arial"/>
      <family val="2"/>
    </font>
    <font>
      <sz val="8"/>
      <color theme="1"/>
      <name val="Aptos Narrow"/>
      <family val="2"/>
      <scheme val="minor"/>
    </font>
    <font>
      <sz val="9"/>
      <color theme="1"/>
      <name val="Aptos Narrow"/>
      <family val="2"/>
      <scheme val="minor"/>
    </font>
    <font>
      <sz val="8"/>
      <color theme="1"/>
      <name val="Arial"/>
      <family val="2"/>
    </font>
    <font>
      <b/>
      <sz val="8"/>
      <color theme="1"/>
      <name val="Arial"/>
      <family val="2"/>
    </font>
    <font>
      <sz val="9"/>
      <name val="Arial"/>
      <family val="2"/>
    </font>
    <font>
      <sz val="9"/>
      <color rgb="FF000065"/>
      <name val="Arial"/>
      <family val="2"/>
    </font>
    <font>
      <u/>
      <sz val="11"/>
      <color theme="10"/>
      <name val="Calibri"/>
      <family val="2"/>
    </font>
    <font>
      <u/>
      <sz val="11"/>
      <color theme="10"/>
      <name val="Arial"/>
      <family val="2"/>
    </font>
    <font>
      <sz val="8"/>
      <name val="Arial"/>
      <family val="2"/>
    </font>
    <font>
      <sz val="10"/>
      <color theme="1"/>
      <name val="Arial"/>
      <family val="2"/>
    </font>
    <font>
      <sz val="9"/>
      <color rgb="FF000065"/>
      <name val="Verdana"/>
      <family val="2"/>
    </font>
    <font>
      <sz val="10"/>
      <name val="Arial"/>
      <family val="2"/>
    </font>
    <font>
      <sz val="9"/>
      <color rgb="FF3F4B75"/>
      <name val="Verdana"/>
      <family val="2"/>
    </font>
    <font>
      <b/>
      <sz val="10"/>
      <color theme="1"/>
      <name val="Calibri"/>
      <family val="2"/>
    </font>
    <font>
      <b/>
      <sz val="12"/>
      <color theme="1"/>
      <name val="Calibri"/>
      <family val="2"/>
    </font>
    <font>
      <b/>
      <sz val="14"/>
      <color theme="1"/>
      <name val="Calibri"/>
      <family val="2"/>
    </font>
    <font>
      <b/>
      <sz val="11"/>
      <color theme="1"/>
      <name val="Calibri"/>
      <family val="2"/>
    </font>
    <font>
      <sz val="10"/>
      <color theme="1"/>
      <name val="Calibri"/>
      <family val="2"/>
    </font>
    <font>
      <sz val="12"/>
      <name val="Calibri"/>
      <family val="2"/>
    </font>
    <font>
      <b/>
      <sz val="12"/>
      <color rgb="FFF9FFFF"/>
      <name val="Calibri"/>
    </font>
    <font>
      <b/>
      <sz val="11"/>
      <name val="Calibri"/>
    </font>
  </fonts>
  <fills count="7">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E9F4FF"/>
        <bgColor indexed="64"/>
      </patternFill>
    </fill>
    <fill>
      <patternFill patternType="solid">
        <fgColor theme="0" tint="-0.14999847407452621"/>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s>
  <cellStyleXfs count="4">
    <xf numFmtId="0" fontId="0" fillId="0" borderId="0"/>
    <xf numFmtId="0" fontId="1" fillId="0" borderId="0"/>
    <xf numFmtId="166" fontId="1" fillId="0" borderId="0" applyFont="0" applyFill="0" applyBorder="0" applyAlignment="0" applyProtection="0"/>
    <xf numFmtId="0" fontId="19" fillId="0" borderId="0" applyNumberFormat="0" applyFill="0" applyBorder="0" applyAlignment="0" applyProtection="0">
      <alignment vertical="top"/>
      <protection locked="0"/>
    </xf>
  </cellStyleXfs>
  <cellXfs count="220">
    <xf numFmtId="0" fontId="0" fillId="0" borderId="0" xfId="0"/>
    <xf numFmtId="0" fontId="6" fillId="0" borderId="0" xfId="0" applyFont="1"/>
    <xf numFmtId="0" fontId="7" fillId="2" borderId="0" xfId="0" applyFont="1" applyFill="1" applyAlignment="1">
      <alignment horizontal="center"/>
    </xf>
    <xf numFmtId="0" fontId="6" fillId="4" borderId="1" xfId="0" applyFont="1" applyFill="1" applyBorder="1" applyAlignment="1">
      <alignment horizontal="left"/>
    </xf>
    <xf numFmtId="0" fontId="6" fillId="4" borderId="1" xfId="0" applyFont="1" applyFill="1" applyBorder="1" applyAlignment="1">
      <alignment horizontal="right"/>
    </xf>
    <xf numFmtId="164" fontId="6" fillId="4" borderId="1" xfId="0" applyNumberFormat="1" applyFont="1" applyFill="1" applyBorder="1" applyAlignment="1">
      <alignment horizontal="right"/>
    </xf>
    <xf numFmtId="0" fontId="6" fillId="3" borderId="1" xfId="0" applyFont="1" applyFill="1" applyBorder="1" applyAlignment="1">
      <alignment horizontal="left"/>
    </xf>
    <xf numFmtId="0" fontId="6" fillId="3" borderId="1" xfId="0" applyFont="1" applyFill="1" applyBorder="1" applyAlignment="1">
      <alignment horizontal="right"/>
    </xf>
    <xf numFmtId="164" fontId="6" fillId="3" borderId="1" xfId="0" applyNumberFormat="1" applyFont="1" applyFill="1" applyBorder="1" applyAlignment="1">
      <alignment horizontal="right"/>
    </xf>
    <xf numFmtId="0" fontId="8" fillId="0" borderId="0" xfId="1" applyFont="1"/>
    <xf numFmtId="0" fontId="9" fillId="0" borderId="0" xfId="1" applyFont="1" applyAlignment="1">
      <alignment horizontal="center"/>
    </xf>
    <xf numFmtId="0" fontId="10" fillId="0" borderId="5" xfId="1" applyFont="1" applyBorder="1" applyAlignment="1">
      <alignment horizontal="center" vertical="center"/>
    </xf>
    <xf numFmtId="0" fontId="10" fillId="0" borderId="6" xfId="1" applyFont="1" applyBorder="1" applyAlignment="1">
      <alignment horizontal="center" vertical="center" wrapText="1"/>
    </xf>
    <xf numFmtId="0" fontId="11" fillId="0" borderId="6" xfId="1" applyFont="1" applyBorder="1" applyAlignment="1">
      <alignment horizontal="center" vertical="center" textRotation="90" wrapText="1"/>
    </xf>
    <xf numFmtId="0" fontId="8" fillId="0" borderId="0" xfId="1" applyFont="1" applyAlignment="1">
      <alignment horizontal="center" vertical="center"/>
    </xf>
    <xf numFmtId="0" fontId="15" fillId="0" borderId="9" xfId="1" applyFont="1" applyBorder="1" applyAlignment="1">
      <alignment wrapText="1"/>
    </xf>
    <xf numFmtId="0" fontId="15" fillId="0" borderId="10" xfId="1" applyFont="1" applyBorder="1" applyAlignment="1">
      <alignment wrapText="1"/>
    </xf>
    <xf numFmtId="0" fontId="15" fillId="0" borderId="1" xfId="1" applyFont="1" applyBorder="1" applyAlignment="1">
      <alignment wrapText="1"/>
    </xf>
    <xf numFmtId="0" fontId="15" fillId="0" borderId="12" xfId="1" applyFont="1" applyBorder="1" applyAlignment="1">
      <alignment wrapText="1"/>
    </xf>
    <xf numFmtId="0" fontId="16" fillId="0" borderId="1" xfId="1" applyFont="1" applyBorder="1" applyAlignment="1">
      <alignment wrapText="1"/>
    </xf>
    <xf numFmtId="14" fontId="17" fillId="5" borderId="1" xfId="1" applyNumberFormat="1" applyFont="1" applyFill="1" applyBorder="1" applyAlignment="1">
      <alignment horizontal="center" vertical="center" wrapText="1"/>
    </xf>
    <xf numFmtId="14" fontId="17" fillId="0" borderId="1" xfId="1" applyNumberFormat="1" applyFont="1" applyBorder="1" applyAlignment="1">
      <alignment horizontal="center" vertical="center" wrapText="1"/>
    </xf>
    <xf numFmtId="4" fontId="18" fillId="0" borderId="0" xfId="1" applyNumberFormat="1" applyFont="1"/>
    <xf numFmtId="0" fontId="20" fillId="0" borderId="0" xfId="3" applyFont="1" applyAlignment="1" applyProtection="1"/>
    <xf numFmtId="0" fontId="21" fillId="0" borderId="1" xfId="1" applyFont="1" applyBorder="1" applyAlignment="1">
      <alignment horizontal="center" vertical="center" wrapText="1"/>
    </xf>
    <xf numFmtId="0" fontId="16" fillId="0" borderId="18" xfId="1" applyFont="1" applyBorder="1" applyAlignment="1">
      <alignment wrapText="1"/>
    </xf>
    <xf numFmtId="14" fontId="21" fillId="0" borderId="19" xfId="1" applyNumberFormat="1" applyFont="1" applyBorder="1" applyAlignment="1">
      <alignment horizontal="center" vertical="center" wrapText="1"/>
    </xf>
    <xf numFmtId="0" fontId="15" fillId="0" borderId="18" xfId="1" applyFont="1" applyBorder="1" applyAlignment="1">
      <alignment wrapText="1"/>
    </xf>
    <xf numFmtId="0" fontId="15" fillId="0" borderId="12" xfId="1" applyFont="1" applyBorder="1" applyAlignment="1">
      <alignment horizontal="center" vertical="center" wrapText="1"/>
    </xf>
    <xf numFmtId="0" fontId="8" fillId="0" borderId="4" xfId="1" applyFont="1" applyBorder="1"/>
    <xf numFmtId="0" fontId="15" fillId="0" borderId="4" xfId="1" applyFont="1" applyBorder="1" applyAlignment="1">
      <alignment wrapText="1"/>
    </xf>
    <xf numFmtId="0" fontId="8" fillId="0" borderId="15" xfId="1" applyFont="1" applyBorder="1"/>
    <xf numFmtId="0" fontId="8" fillId="0" borderId="1" xfId="1" applyFont="1" applyBorder="1"/>
    <xf numFmtId="0" fontId="8" fillId="0" borderId="12" xfId="1" applyFont="1" applyBorder="1"/>
    <xf numFmtId="0" fontId="15" fillId="0" borderId="12" xfId="1" applyFont="1" applyBorder="1"/>
    <xf numFmtId="0" fontId="8" fillId="0" borderId="18" xfId="1" applyFont="1" applyBorder="1"/>
    <xf numFmtId="0" fontId="8" fillId="0" borderId="21" xfId="1" applyFont="1" applyBorder="1" applyAlignment="1">
      <alignment wrapText="1"/>
    </xf>
    <xf numFmtId="0" fontId="1" fillId="0" borderId="0" xfId="1" applyAlignment="1">
      <alignment horizontal="center"/>
    </xf>
    <xf numFmtId="0" fontId="10" fillId="0" borderId="22" xfId="1" applyFont="1" applyBorder="1" applyAlignment="1">
      <alignment horizontal="center" vertical="center"/>
    </xf>
    <xf numFmtId="0" fontId="10" fillId="0" borderId="23" xfId="1" applyFont="1" applyBorder="1" applyAlignment="1">
      <alignment horizontal="center" vertical="center" wrapText="1"/>
    </xf>
    <xf numFmtId="0" fontId="10" fillId="0" borderId="24" xfId="1" applyFont="1" applyBorder="1" applyAlignment="1">
      <alignment horizontal="center" vertical="center" wrapText="1"/>
    </xf>
    <xf numFmtId="0" fontId="10" fillId="0" borderId="24" xfId="1" applyFont="1" applyBorder="1" applyAlignment="1">
      <alignment vertical="center" wrapText="1"/>
    </xf>
    <xf numFmtId="0" fontId="16" fillId="0" borderId="24" xfId="1" applyFont="1" applyBorder="1" applyAlignment="1">
      <alignment horizontal="center" vertical="center" textRotation="90" wrapText="1"/>
    </xf>
    <xf numFmtId="0" fontId="23" fillId="0" borderId="0" xfId="1" applyFont="1" applyAlignment="1">
      <alignment wrapText="1"/>
    </xf>
    <xf numFmtId="0" fontId="22" fillId="0" borderId="1" xfId="1" applyFont="1" applyBorder="1" applyAlignment="1">
      <alignment vertical="center" wrapText="1"/>
    </xf>
    <xf numFmtId="0" fontId="24" fillId="0" borderId="1" xfId="1" applyFont="1" applyBorder="1" applyAlignment="1">
      <alignment horizontal="center" vertical="center"/>
    </xf>
    <xf numFmtId="0" fontId="24" fillId="0" borderId="0" xfId="1" applyFont="1" applyAlignment="1">
      <alignment horizontal="center" vertical="center"/>
    </xf>
    <xf numFmtId="0" fontId="22" fillId="0" borderId="12" xfId="1" applyFont="1" applyBorder="1" applyAlignment="1">
      <alignment wrapText="1"/>
    </xf>
    <xf numFmtId="0" fontId="22" fillId="0" borderId="12" xfId="1" applyFont="1" applyBorder="1"/>
    <xf numFmtId="0" fontId="25" fillId="0" borderId="1" xfId="1" applyFont="1" applyBorder="1"/>
    <xf numFmtId="14" fontId="22" fillId="0" borderId="21" xfId="1" applyNumberFormat="1" applyFont="1" applyBorder="1" applyAlignment="1">
      <alignment wrapText="1"/>
    </xf>
    <xf numFmtId="0" fontId="1" fillId="0" borderId="0" xfId="1"/>
    <xf numFmtId="0" fontId="4" fillId="0" borderId="0" xfId="1" applyFont="1"/>
    <xf numFmtId="0" fontId="5" fillId="0" borderId="0" xfId="1" applyFont="1"/>
    <xf numFmtId="0" fontId="24" fillId="0" borderId="0" xfId="1" applyFont="1" applyAlignment="1">
      <alignment horizontal="left" vertical="center"/>
    </xf>
    <xf numFmtId="0" fontId="26" fillId="0" borderId="0" xfId="0" applyFont="1" applyAlignment="1">
      <alignment horizontal="center"/>
    </xf>
    <xf numFmtId="0" fontId="29" fillId="0" borderId="0" xfId="1" applyFont="1" applyAlignment="1">
      <alignment horizontal="center"/>
    </xf>
    <xf numFmtId="0" fontId="3" fillId="0" borderId="0" xfId="1" applyFont="1"/>
    <xf numFmtId="0" fontId="29" fillId="6" borderId="5" xfId="1" applyFont="1" applyFill="1" applyBorder="1" applyAlignment="1">
      <alignment horizontal="center" wrapText="1"/>
    </xf>
    <xf numFmtId="0" fontId="29" fillId="6" borderId="6" xfId="1" applyFont="1" applyFill="1" applyBorder="1" applyAlignment="1">
      <alignment horizontal="center" vertical="center" wrapText="1"/>
    </xf>
    <xf numFmtId="0" fontId="29" fillId="6" borderId="6" xfId="1" applyFont="1" applyFill="1" applyBorder="1" applyAlignment="1">
      <alignment horizontal="center" vertical="center"/>
    </xf>
    <xf numFmtId="165" fontId="29" fillId="6" borderId="6" xfId="1" applyNumberFormat="1" applyFont="1" applyFill="1" applyBorder="1" applyAlignment="1">
      <alignment horizontal="center" vertical="center" wrapText="1"/>
    </xf>
    <xf numFmtId="0" fontId="29" fillId="6" borderId="7" xfId="1" applyFont="1" applyFill="1" applyBorder="1" applyAlignment="1">
      <alignment horizontal="center" vertical="center"/>
    </xf>
    <xf numFmtId="0" fontId="6" fillId="0" borderId="0" xfId="1" applyFont="1" applyAlignment="1">
      <alignment horizontal="left" vertical="center"/>
    </xf>
    <xf numFmtId="14" fontId="6" fillId="0" borderId="1" xfId="1" applyNumberFormat="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xf>
    <xf numFmtId="165" fontId="6" fillId="0" borderId="1" xfId="1" applyNumberFormat="1" applyFont="1" applyBorder="1" applyAlignment="1">
      <alignment horizontal="center" vertical="center" wrapText="1"/>
    </xf>
    <xf numFmtId="0" fontId="6" fillId="0" borderId="1" xfId="1" applyFont="1" applyBorder="1" applyAlignment="1">
      <alignment horizontal="center" vertical="center" wrapText="1"/>
    </xf>
    <xf numFmtId="165" fontId="3" fillId="0" borderId="0" xfId="1" applyNumberFormat="1" applyFont="1"/>
    <xf numFmtId="14" fontId="6" fillId="0" borderId="1" xfId="1" applyNumberFormat="1" applyFont="1" applyBorder="1" applyAlignment="1">
      <alignment horizontal="center" vertical="center"/>
    </xf>
    <xf numFmtId="0" fontId="28" fillId="0" borderId="0" xfId="1" applyFont="1" applyAlignment="1"/>
    <xf numFmtId="0" fontId="3" fillId="0" borderId="0" xfId="1" applyFont="1" applyAlignment="1">
      <alignment horizontal="center" vertical="center"/>
    </xf>
    <xf numFmtId="0" fontId="30" fillId="0" borderId="1" xfId="1" applyFont="1" applyBorder="1" applyAlignment="1">
      <alignment horizontal="center" vertical="center" wrapText="1"/>
    </xf>
    <xf numFmtId="0" fontId="26" fillId="0" borderId="1" xfId="1" applyFont="1" applyBorder="1" applyAlignment="1">
      <alignment horizontal="center" vertical="center" wrapText="1"/>
    </xf>
    <xf numFmtId="0" fontId="26" fillId="0" borderId="1" xfId="1" applyFont="1" applyBorder="1" applyAlignment="1">
      <alignment horizontal="center" vertical="center" wrapText="1"/>
    </xf>
    <xf numFmtId="0" fontId="30" fillId="0" borderId="1" xfId="1" applyFont="1" applyBorder="1" applyAlignment="1">
      <alignment horizontal="center" vertical="center" wrapText="1"/>
    </xf>
    <xf numFmtId="0" fontId="6" fillId="4" borderId="28" xfId="0" applyFont="1" applyFill="1" applyBorder="1" applyAlignment="1">
      <alignment horizontal="left"/>
    </xf>
    <xf numFmtId="0" fontId="6" fillId="3" borderId="28" xfId="0" applyFont="1" applyFill="1" applyBorder="1" applyAlignment="1">
      <alignment horizontal="left"/>
    </xf>
    <xf numFmtId="0" fontId="6" fillId="4" borderId="29" xfId="0" applyFont="1" applyFill="1" applyBorder="1" applyAlignment="1">
      <alignment horizontal="left"/>
    </xf>
    <xf numFmtId="0" fontId="6" fillId="3" borderId="29" xfId="0" applyFont="1" applyFill="1" applyBorder="1" applyAlignment="1">
      <alignment horizontal="left"/>
    </xf>
    <xf numFmtId="0" fontId="7" fillId="2" borderId="1" xfId="0" applyFont="1" applyFill="1" applyBorder="1" applyAlignment="1">
      <alignment horizontal="center"/>
    </xf>
    <xf numFmtId="0" fontId="30" fillId="0" borderId="0" xfId="1" applyFont="1" applyBorder="1"/>
    <xf numFmtId="0" fontId="30" fillId="0" borderId="0" xfId="1" applyFont="1" applyBorder="1" applyAlignment="1">
      <alignment horizontal="center" vertical="center"/>
    </xf>
    <xf numFmtId="0" fontId="30" fillId="0" borderId="0" xfId="1" applyFont="1" applyBorder="1" applyAlignment="1">
      <alignment horizontal="center" vertical="center" wrapText="1"/>
    </xf>
    <xf numFmtId="0" fontId="26" fillId="0" borderId="0" xfId="1" applyFont="1" applyBorder="1" applyAlignment="1">
      <alignment horizontal="center" vertical="center"/>
    </xf>
    <xf numFmtId="0" fontId="26" fillId="0" borderId="0" xfId="1" applyFont="1" applyBorder="1" applyAlignment="1">
      <alignment horizontal="center" vertical="center" wrapText="1"/>
    </xf>
    <xf numFmtId="14" fontId="6" fillId="0" borderId="0" xfId="1" applyNumberFormat="1" applyFont="1" applyBorder="1" applyAlignment="1">
      <alignment horizontal="center" vertical="center"/>
    </xf>
    <xf numFmtId="14" fontId="30" fillId="0" borderId="0" xfId="1" applyNumberFormat="1" applyFont="1" applyBorder="1" applyAlignment="1">
      <alignment horizontal="center" vertical="center" wrapText="1"/>
    </xf>
    <xf numFmtId="14" fontId="30" fillId="0" borderId="1" xfId="1" applyNumberFormat="1" applyFont="1" applyBorder="1" applyAlignment="1">
      <alignment horizontal="center" vertical="center" wrapText="1"/>
    </xf>
    <xf numFmtId="0" fontId="30" fillId="0" borderId="1" xfId="1" applyFont="1" applyBorder="1" applyAlignment="1">
      <alignment horizontal="center" vertical="center" wrapText="1"/>
    </xf>
    <xf numFmtId="165" fontId="7" fillId="2" borderId="1" xfId="0" applyNumberFormat="1" applyFont="1" applyFill="1" applyBorder="1" applyAlignment="1">
      <alignment horizontal="center"/>
    </xf>
    <xf numFmtId="0" fontId="6" fillId="4" borderId="30" xfId="0" applyFont="1" applyFill="1" applyBorder="1" applyAlignment="1">
      <alignment horizontal="left" wrapText="1"/>
    </xf>
    <xf numFmtId="0" fontId="6" fillId="4" borderId="30" xfId="0" applyFont="1" applyFill="1" applyBorder="1" applyAlignment="1">
      <alignment horizontal="left"/>
    </xf>
    <xf numFmtId="0" fontId="6" fillId="4" borderId="30" xfId="0" applyFont="1" applyFill="1" applyBorder="1" applyAlignment="1">
      <alignment horizontal="left" wrapText="1"/>
    </xf>
    <xf numFmtId="0" fontId="6" fillId="3" borderId="30" xfId="0" applyFont="1" applyFill="1" applyBorder="1" applyAlignment="1">
      <alignment horizontal="left"/>
    </xf>
    <xf numFmtId="0" fontId="6" fillId="3" borderId="30" xfId="0" applyFont="1" applyFill="1" applyBorder="1" applyAlignment="1">
      <alignment horizontal="left" vertical="center" wrapText="1"/>
    </xf>
    <xf numFmtId="0" fontId="6" fillId="3" borderId="30" xfId="0" applyFont="1" applyFill="1" applyBorder="1" applyAlignment="1">
      <alignment horizontal="left" wrapText="1"/>
    </xf>
    <xf numFmtId="0" fontId="6" fillId="4" borderId="30" xfId="0" applyFont="1" applyFill="1" applyBorder="1" applyAlignment="1">
      <alignment vertical="center" wrapText="1"/>
    </xf>
    <xf numFmtId="0" fontId="6" fillId="4" borderId="31" xfId="0" applyFont="1" applyFill="1" applyBorder="1" applyAlignment="1">
      <alignment horizontal="left" wrapText="1"/>
    </xf>
    <xf numFmtId="0" fontId="26" fillId="6" borderId="13" xfId="1" applyFont="1" applyFill="1" applyBorder="1" applyAlignment="1">
      <alignment horizontal="center" vertical="center"/>
    </xf>
    <xf numFmtId="0" fontId="26" fillId="6" borderId="36" xfId="1" applyFont="1" applyFill="1" applyBorder="1" applyAlignment="1">
      <alignment horizontal="center" vertical="center" wrapText="1"/>
    </xf>
    <xf numFmtId="0" fontId="26" fillId="6" borderId="36" xfId="1" applyFont="1" applyFill="1" applyBorder="1" applyAlignment="1">
      <alignment horizontal="center" vertical="center" textRotation="90" wrapText="1"/>
    </xf>
    <xf numFmtId="0" fontId="31" fillId="0" borderId="0" xfId="0" applyFont="1"/>
    <xf numFmtId="0" fontId="32" fillId="0" borderId="0" xfId="0" applyFont="1" applyAlignment="1">
      <alignment horizontal="center"/>
    </xf>
    <xf numFmtId="0" fontId="32" fillId="2" borderId="0" xfId="0" applyFont="1" applyFill="1" applyAlignment="1">
      <alignment horizontal="center"/>
    </xf>
    <xf numFmtId="0" fontId="0" fillId="0" borderId="1" xfId="0" applyBorder="1" applyAlignment="1">
      <alignment horizontal="left"/>
    </xf>
    <xf numFmtId="14" fontId="0" fillId="0" borderId="1" xfId="0" applyNumberFormat="1" applyBorder="1" applyAlignment="1">
      <alignment horizontal="left"/>
    </xf>
    <xf numFmtId="164" fontId="0" fillId="0" borderId="1" xfId="0" applyNumberFormat="1" applyBorder="1" applyAlignment="1">
      <alignment horizontal="right"/>
    </xf>
    <xf numFmtId="0" fontId="0" fillId="4" borderId="1" xfId="0" applyFill="1" applyBorder="1" applyAlignment="1">
      <alignment horizontal="right"/>
    </xf>
    <xf numFmtId="164" fontId="0" fillId="4" borderId="1" xfId="0" applyNumberFormat="1" applyFill="1" applyBorder="1" applyAlignment="1">
      <alignment horizontal="right"/>
    </xf>
    <xf numFmtId="0" fontId="0" fillId="3" borderId="1" xfId="0" applyFill="1" applyBorder="1" applyAlignment="1">
      <alignment horizontal="right"/>
    </xf>
    <xf numFmtId="164" fontId="0" fillId="3" borderId="1" xfId="0" applyNumberFormat="1" applyFill="1" applyBorder="1" applyAlignment="1">
      <alignment horizontal="right"/>
    </xf>
    <xf numFmtId="0" fontId="33" fillId="4" borderId="1" xfId="0" applyFont="1" applyFill="1" applyBorder="1"/>
    <xf numFmtId="14" fontId="33" fillId="4" borderId="1" xfId="0" applyNumberFormat="1" applyFont="1" applyFill="1" applyBorder="1"/>
    <xf numFmtId="164" fontId="33" fillId="4" borderId="1" xfId="0" applyNumberFormat="1" applyFont="1" applyFill="1" applyBorder="1" applyAlignment="1">
      <alignment horizontal="right"/>
    </xf>
    <xf numFmtId="0" fontId="33" fillId="4" borderId="1" xfId="0" applyFont="1" applyFill="1" applyBorder="1" applyAlignment="1">
      <alignment horizontal="right"/>
    </xf>
    <xf numFmtId="0" fontId="29" fillId="6" borderId="7" xfId="1" applyFont="1" applyFill="1" applyBorder="1" applyAlignment="1">
      <alignment horizontal="center" vertical="center" wrapText="1"/>
    </xf>
    <xf numFmtId="0" fontId="28" fillId="0" borderId="0" xfId="0" applyFont="1" applyAlignment="1">
      <alignment horizontal="center" vertical="center"/>
    </xf>
    <xf numFmtId="0" fontId="28" fillId="0" borderId="0" xfId="0" applyFont="1" applyAlignment="1">
      <alignment horizontal="center"/>
    </xf>
    <xf numFmtId="0" fontId="6" fillId="3" borderId="30" xfId="0" applyFont="1" applyFill="1" applyBorder="1" applyAlignment="1">
      <alignment horizontal="left" vertical="center" wrapText="1"/>
    </xf>
    <xf numFmtId="0" fontId="6" fillId="3" borderId="30" xfId="0" applyFont="1" applyFill="1" applyBorder="1" applyAlignment="1">
      <alignment horizontal="center" vertical="center" wrapText="1"/>
    </xf>
    <xf numFmtId="165" fontId="6" fillId="3" borderId="35" xfId="0" applyNumberFormat="1" applyFont="1" applyFill="1" applyBorder="1" applyAlignment="1">
      <alignment horizontal="center" vertical="center" wrapText="1"/>
    </xf>
    <xf numFmtId="14" fontId="6" fillId="3" borderId="34" xfId="0" applyNumberFormat="1" applyFont="1" applyFill="1" applyBorder="1" applyAlignment="1">
      <alignment horizontal="center" vertical="center" wrapText="1"/>
    </xf>
    <xf numFmtId="0" fontId="6" fillId="4" borderId="30" xfId="0" applyFont="1" applyFill="1" applyBorder="1" applyAlignment="1">
      <alignment horizontal="left" vertical="center" wrapText="1"/>
    </xf>
    <xf numFmtId="0" fontId="6" fillId="4" borderId="30" xfId="0" applyFont="1" applyFill="1" applyBorder="1" applyAlignment="1">
      <alignment horizontal="center" vertical="center" wrapText="1"/>
    </xf>
    <xf numFmtId="165" fontId="6" fillId="4" borderId="35" xfId="0" applyNumberFormat="1" applyFont="1" applyFill="1" applyBorder="1" applyAlignment="1">
      <alignment horizontal="center" vertical="center" wrapText="1"/>
    </xf>
    <xf numFmtId="14" fontId="6" fillId="4" borderId="34" xfId="0" applyNumberFormat="1" applyFont="1" applyFill="1" applyBorder="1" applyAlignment="1">
      <alignment horizontal="center" vertical="center" wrapText="1"/>
    </xf>
    <xf numFmtId="0" fontId="6" fillId="4" borderId="30" xfId="0" applyFont="1" applyFill="1" applyBorder="1" applyAlignment="1">
      <alignment horizontal="center" vertical="center"/>
    </xf>
    <xf numFmtId="0" fontId="6" fillId="3" borderId="30" xfId="0" applyFont="1" applyFill="1" applyBorder="1" applyAlignment="1">
      <alignment horizontal="left" wrapText="1"/>
    </xf>
    <xf numFmtId="14" fontId="6" fillId="3" borderId="34" xfId="0" applyNumberFormat="1" applyFont="1" applyFill="1" applyBorder="1" applyAlignment="1">
      <alignment horizontal="center" vertical="center"/>
    </xf>
    <xf numFmtId="0" fontId="6" fillId="4" borderId="30" xfId="0" applyFont="1" applyFill="1" applyBorder="1" applyAlignment="1">
      <alignment horizontal="left" wrapText="1"/>
    </xf>
    <xf numFmtId="0" fontId="6" fillId="3" borderId="30" xfId="0" applyFont="1" applyFill="1" applyBorder="1" applyAlignment="1">
      <alignment horizontal="left" vertical="top" wrapText="1"/>
    </xf>
    <xf numFmtId="0" fontId="6" fillId="4" borderId="30" xfId="0" applyFont="1" applyFill="1" applyBorder="1" applyAlignment="1">
      <alignment horizontal="left" vertical="top" wrapText="1"/>
    </xf>
    <xf numFmtId="165" fontId="6" fillId="4" borderId="35" xfId="0" applyNumberFormat="1" applyFont="1" applyFill="1" applyBorder="1" applyAlignment="1">
      <alignment horizontal="center" vertical="center"/>
    </xf>
    <xf numFmtId="14" fontId="6" fillId="4" borderId="34" xfId="0" applyNumberFormat="1" applyFont="1" applyFill="1" applyBorder="1" applyAlignment="1">
      <alignment horizontal="center" vertical="center"/>
    </xf>
    <xf numFmtId="0" fontId="6" fillId="3" borderId="30" xfId="0" applyFont="1" applyFill="1" applyBorder="1" applyAlignment="1">
      <alignment horizontal="center" vertical="center"/>
    </xf>
    <xf numFmtId="0" fontId="6" fillId="4" borderId="31" xfId="0" applyFont="1" applyFill="1" applyBorder="1" applyAlignment="1">
      <alignment horizontal="center" vertical="center"/>
    </xf>
    <xf numFmtId="14" fontId="6" fillId="4" borderId="32" xfId="0" applyNumberFormat="1" applyFont="1" applyFill="1" applyBorder="1" applyAlignment="1">
      <alignment horizontal="center" vertical="center"/>
    </xf>
    <xf numFmtId="0" fontId="6" fillId="4" borderId="31" xfId="0" applyFont="1" applyFill="1" applyBorder="1" applyAlignment="1">
      <alignment horizontal="center" vertical="center" wrapText="1"/>
    </xf>
    <xf numFmtId="165" fontId="6" fillId="4" borderId="33" xfId="0" applyNumberFormat="1" applyFont="1" applyFill="1" applyBorder="1" applyAlignment="1">
      <alignment horizontal="center" vertical="center" wrapText="1"/>
    </xf>
    <xf numFmtId="0" fontId="30" fillId="0" borderId="2" xfId="1" applyFont="1" applyBorder="1" applyAlignment="1">
      <alignment horizontal="center" vertical="center"/>
    </xf>
    <xf numFmtId="0" fontId="30" fillId="0" borderId="3" xfId="1" applyFont="1" applyBorder="1" applyAlignment="1">
      <alignment horizontal="center" vertical="center"/>
    </xf>
    <xf numFmtId="0" fontId="30" fillId="0" borderId="4" xfId="1" applyFont="1" applyBorder="1" applyAlignment="1">
      <alignment horizontal="center" vertical="center"/>
    </xf>
    <xf numFmtId="0" fontId="30" fillId="0" borderId="1" xfId="1" applyFont="1" applyBorder="1" applyAlignment="1">
      <alignment horizontal="center" vertical="center" wrapText="1"/>
    </xf>
    <xf numFmtId="0" fontId="26" fillId="0" borderId="1" xfId="1" applyFont="1" applyBorder="1" applyAlignment="1">
      <alignment horizontal="center" vertical="center"/>
    </xf>
    <xf numFmtId="0" fontId="30" fillId="0" borderId="1" xfId="1" applyFont="1" applyBorder="1" applyAlignment="1">
      <alignment horizontal="center" vertical="center"/>
    </xf>
    <xf numFmtId="0" fontId="26" fillId="0" borderId="1" xfId="1" applyFont="1" applyBorder="1" applyAlignment="1">
      <alignment horizontal="center" vertical="center" wrapText="1"/>
    </xf>
    <xf numFmtId="0" fontId="30" fillId="0" borderId="1" xfId="1" applyFont="1" applyBorder="1"/>
    <xf numFmtId="4" fontId="30" fillId="0" borderId="1" xfId="1" applyNumberFormat="1" applyFont="1" applyBorder="1" applyAlignment="1">
      <alignment horizontal="center" vertical="center"/>
    </xf>
    <xf numFmtId="3" fontId="30" fillId="0" borderId="1" xfId="1" applyNumberFormat="1" applyFont="1" applyBorder="1" applyAlignment="1">
      <alignment horizontal="center" vertical="center" wrapText="1"/>
    </xf>
    <xf numFmtId="0" fontId="28" fillId="0" borderId="0" xfId="1" applyFont="1" applyAlignment="1">
      <alignment horizontal="center"/>
    </xf>
    <xf numFmtId="165" fontId="30" fillId="0" borderId="1" xfId="1" applyNumberFormat="1" applyFont="1" applyBorder="1" applyAlignment="1">
      <alignment horizontal="center" vertical="center"/>
    </xf>
    <xf numFmtId="0" fontId="26" fillId="6" borderId="37" xfId="1" applyFont="1" applyFill="1" applyBorder="1" applyAlignment="1">
      <alignment horizontal="center" vertical="center" wrapText="1"/>
    </xf>
    <xf numFmtId="0" fontId="26" fillId="6" borderId="38" xfId="1" applyFont="1" applyFill="1" applyBorder="1" applyAlignment="1">
      <alignment horizontal="center" vertical="center" wrapText="1"/>
    </xf>
    <xf numFmtId="0" fontId="26" fillId="6" borderId="39" xfId="1" applyFont="1" applyFill="1" applyBorder="1" applyAlignment="1">
      <alignment horizontal="center" vertical="center" wrapText="1"/>
    </xf>
    <xf numFmtId="0" fontId="27" fillId="0" borderId="0" xfId="1" applyFont="1" applyAlignment="1">
      <alignment horizontal="center"/>
    </xf>
    <xf numFmtId="0" fontId="15" fillId="0" borderId="4"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4" xfId="1" applyFont="1" applyBorder="1" applyAlignment="1">
      <alignment horizontal="left" vertical="center"/>
    </xf>
    <xf numFmtId="0" fontId="15" fillId="0" borderId="1" xfId="1" applyFont="1" applyBorder="1" applyAlignment="1">
      <alignment horizontal="left" vertical="center"/>
    </xf>
    <xf numFmtId="0" fontId="8" fillId="0" borderId="1" xfId="1" applyFont="1" applyBorder="1" applyAlignment="1">
      <alignment horizontal="center" vertical="center"/>
    </xf>
    <xf numFmtId="0" fontId="8" fillId="0" borderId="18" xfId="1" applyFont="1" applyBorder="1" applyAlignment="1">
      <alignment horizontal="center" vertical="center"/>
    </xf>
    <xf numFmtId="0" fontId="12" fillId="0" borderId="4" xfId="1" applyFont="1" applyBorder="1" applyAlignment="1">
      <alignment horizontal="left" vertical="center" wrapText="1"/>
    </xf>
    <xf numFmtId="0" fontId="12" fillId="0" borderId="1" xfId="1" applyFont="1" applyBorder="1" applyAlignment="1">
      <alignment horizontal="left" vertical="center" wrapText="1"/>
    </xf>
    <xf numFmtId="0" fontId="12" fillId="0" borderId="20" xfId="1" applyFont="1" applyBorder="1" applyAlignment="1">
      <alignment horizontal="center" vertical="center" wrapText="1"/>
    </xf>
    <xf numFmtId="0" fontId="8" fillId="0" borderId="11" xfId="1" applyFont="1" applyBorder="1"/>
    <xf numFmtId="0" fontId="8" fillId="0" borderId="16" xfId="1" applyFont="1" applyBorder="1"/>
    <xf numFmtId="4" fontId="22" fillId="0" borderId="4" xfId="1" applyNumberFormat="1" applyFont="1" applyBorder="1" applyAlignment="1">
      <alignment horizontal="center" vertical="center"/>
    </xf>
    <xf numFmtId="0" fontId="22" fillId="0" borderId="1" xfId="1" applyFont="1" applyBorder="1" applyAlignment="1">
      <alignment horizontal="center" vertical="center"/>
    </xf>
    <xf numFmtId="0" fontId="22" fillId="0" borderId="18" xfId="1" applyFont="1" applyBorder="1" applyAlignment="1">
      <alignment horizontal="center" vertical="center"/>
    </xf>
    <xf numFmtId="0" fontId="1" fillId="0" borderId="9" xfId="1" applyBorder="1" applyAlignment="1">
      <alignment horizontal="center" vertical="center"/>
    </xf>
    <xf numFmtId="0" fontId="1" fillId="0" borderId="1" xfId="1" applyBorder="1" applyAlignment="1">
      <alignment horizontal="center" vertical="center"/>
    </xf>
    <xf numFmtId="0" fontId="1" fillId="0" borderId="18" xfId="1" applyBorder="1" applyAlignment="1">
      <alignment horizontal="center" vertical="center"/>
    </xf>
    <xf numFmtId="0" fontId="4" fillId="0" borderId="0" xfId="1" applyFont="1" applyAlignment="1">
      <alignment horizontal="center"/>
    </xf>
    <xf numFmtId="0" fontId="5" fillId="0" borderId="0" xfId="1" applyFont="1" applyAlignment="1">
      <alignment horizontal="center"/>
    </xf>
    <xf numFmtId="0" fontId="10" fillId="0" borderId="25"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6" xfId="1" applyFont="1" applyBorder="1" applyAlignment="1">
      <alignment horizontal="center" vertical="center" wrapText="1"/>
    </xf>
    <xf numFmtId="0" fontId="10" fillId="0" borderId="27" xfId="1" applyFont="1" applyBorder="1" applyAlignment="1">
      <alignment horizontal="center" vertical="center" wrapText="1"/>
    </xf>
    <xf numFmtId="0" fontId="2" fillId="0" borderId="0" xfId="1" applyFont="1" applyAlignment="1">
      <alignment horizontal="center"/>
    </xf>
    <xf numFmtId="0" fontId="8" fillId="0" borderId="1" xfId="1" applyFont="1" applyBorder="1" applyAlignment="1">
      <alignment horizontal="center"/>
    </xf>
    <xf numFmtId="0" fontId="8" fillId="0" borderId="18" xfId="1" applyFont="1" applyBorder="1" applyAlignment="1">
      <alignment horizontal="center"/>
    </xf>
    <xf numFmtId="0" fontId="9" fillId="0" borderId="0" xfId="1" applyFont="1" applyAlignment="1">
      <alignment horizontal="center" vertical="center" wrapText="1"/>
    </xf>
    <xf numFmtId="0" fontId="15" fillId="0" borderId="13" xfId="1" applyFont="1" applyBorder="1" applyAlignment="1">
      <alignment horizontal="center" vertical="center"/>
    </xf>
    <xf numFmtId="0" fontId="15" fillId="0" borderId="14" xfId="1" applyFont="1" applyBorder="1" applyAlignment="1">
      <alignment horizontal="center" vertical="center"/>
    </xf>
    <xf numFmtId="0" fontId="15" fillId="0" borderId="15" xfId="1" applyFont="1" applyBorder="1" applyAlignment="1">
      <alignment horizontal="center" vertical="center"/>
    </xf>
    <xf numFmtId="0" fontId="8" fillId="0" borderId="4" xfId="1" applyFont="1" applyBorder="1" applyAlignment="1">
      <alignment horizontal="center"/>
    </xf>
    <xf numFmtId="0" fontId="1" fillId="0" borderId="4" xfId="1" applyBorder="1" applyAlignment="1">
      <alignment horizontal="center"/>
    </xf>
    <xf numFmtId="0" fontId="1" fillId="0" borderId="1" xfId="1" applyBorder="1" applyAlignment="1">
      <alignment horizontal="center"/>
    </xf>
    <xf numFmtId="0" fontId="12" fillId="0" borderId="8" xfId="1" applyFont="1" applyBorder="1" applyAlignment="1">
      <alignment horizontal="center" vertical="center" wrapText="1"/>
    </xf>
    <xf numFmtId="166" fontId="12" fillId="0" borderId="6" xfId="2" applyFont="1" applyBorder="1" applyAlignment="1">
      <alignment horizontal="center" vertical="center" wrapText="1"/>
    </xf>
    <xf numFmtId="166" fontId="12" fillId="0" borderId="3" xfId="2" applyFont="1" applyBorder="1" applyAlignment="1">
      <alignment horizontal="center" vertical="center" wrapText="1"/>
    </xf>
    <xf numFmtId="166" fontId="12" fillId="0" borderId="17" xfId="2" applyFont="1" applyBorder="1" applyAlignment="1">
      <alignment horizontal="center" vertical="center" wrapText="1"/>
    </xf>
    <xf numFmtId="166" fontId="12" fillId="0" borderId="6" xfId="2" applyFont="1" applyBorder="1" applyAlignment="1">
      <alignment horizontal="center" vertical="center"/>
    </xf>
    <xf numFmtId="166" fontId="12" fillId="0" borderId="3" xfId="2" applyFont="1" applyBorder="1" applyAlignment="1">
      <alignment horizontal="center" vertical="center"/>
    </xf>
    <xf numFmtId="166" fontId="12" fillId="0" borderId="17" xfId="2" applyFont="1" applyBorder="1" applyAlignment="1">
      <alignment horizontal="center" vertical="center"/>
    </xf>
    <xf numFmtId="166" fontId="13" fillId="0" borderId="6" xfId="2" applyFont="1" applyBorder="1" applyAlignment="1">
      <alignment horizontal="center" vertical="center" wrapText="1"/>
    </xf>
    <xf numFmtId="166" fontId="13" fillId="0" borderId="3" xfId="2" applyFont="1" applyBorder="1" applyAlignment="1">
      <alignment horizontal="center" vertical="center" wrapText="1"/>
    </xf>
    <xf numFmtId="166" fontId="13" fillId="0" borderId="17" xfId="2" applyFont="1" applyBorder="1" applyAlignment="1">
      <alignment horizontal="center" vertical="center" wrapText="1"/>
    </xf>
    <xf numFmtId="0" fontId="14" fillId="0" borderId="6" xfId="1" applyFont="1" applyBorder="1" applyAlignment="1">
      <alignment horizontal="center" vertical="center" wrapText="1"/>
    </xf>
    <xf numFmtId="0" fontId="14" fillId="0" borderId="3" xfId="1" applyFont="1" applyBorder="1" applyAlignment="1">
      <alignment horizontal="center" vertical="center" wrapText="1"/>
    </xf>
    <xf numFmtId="0" fontId="14" fillId="0" borderId="17" xfId="1" applyFont="1" applyBorder="1" applyAlignment="1">
      <alignment horizontal="center" vertical="center" wrapText="1"/>
    </xf>
    <xf numFmtId="0" fontId="10" fillId="0" borderId="9" xfId="1" applyFont="1" applyBorder="1" applyAlignment="1">
      <alignment horizontal="left" vertical="center" wrapText="1"/>
    </xf>
    <xf numFmtId="0" fontId="10" fillId="0" borderId="1" xfId="1" applyFont="1" applyBorder="1" applyAlignment="1">
      <alignment horizontal="left" vertical="center" wrapText="1"/>
    </xf>
    <xf numFmtId="0" fontId="15" fillId="0" borderId="6" xfId="1" applyFont="1" applyBorder="1" applyAlignment="1">
      <alignment horizontal="center" wrapText="1"/>
    </xf>
    <xf numFmtId="0" fontId="15" fillId="0" borderId="3" xfId="1" applyFont="1" applyBorder="1" applyAlignment="1">
      <alignment horizontal="center" wrapText="1"/>
    </xf>
    <xf numFmtId="0" fontId="15" fillId="0" borderId="4" xfId="1" applyFont="1" applyBorder="1" applyAlignment="1">
      <alignment horizontal="center" wrapText="1"/>
    </xf>
    <xf numFmtId="0" fontId="16" fillId="0" borderId="9" xfId="1" applyFont="1" applyBorder="1" applyAlignment="1">
      <alignment horizontal="left" vertical="center"/>
    </xf>
    <xf numFmtId="0" fontId="16" fillId="0" borderId="1" xfId="1" applyFont="1" applyBorder="1" applyAlignment="1">
      <alignment horizontal="left" vertical="center"/>
    </xf>
    <xf numFmtId="0" fontId="17" fillId="0" borderId="6" xfId="1" applyFont="1" applyBorder="1" applyAlignment="1">
      <alignment horizontal="center" vertical="center"/>
    </xf>
    <xf numFmtId="0" fontId="17" fillId="0" borderId="3" xfId="1" applyFont="1" applyBorder="1" applyAlignment="1">
      <alignment horizontal="center" vertical="center"/>
    </xf>
    <xf numFmtId="0" fontId="17" fillId="0" borderId="4" xfId="1" applyFont="1" applyBorder="1" applyAlignment="1">
      <alignment horizontal="center" vertical="center"/>
    </xf>
    <xf numFmtId="0" fontId="9" fillId="0" borderId="1" xfId="1" applyFont="1" applyBorder="1" applyAlignment="1">
      <alignment horizontal="center" vertical="center"/>
    </xf>
    <xf numFmtId="0" fontId="9" fillId="0" borderId="18" xfId="1" applyFont="1" applyBorder="1" applyAlignment="1">
      <alignment horizontal="center" vertical="center"/>
    </xf>
    <xf numFmtId="0" fontId="15" fillId="0" borderId="2" xfId="1" applyFont="1" applyBorder="1" applyAlignment="1">
      <alignment horizontal="center" vertical="center"/>
    </xf>
    <xf numFmtId="0" fontId="15" fillId="0" borderId="3" xfId="1" applyFont="1" applyBorder="1" applyAlignment="1">
      <alignment horizontal="center" vertical="center"/>
    </xf>
    <xf numFmtId="0" fontId="15" fillId="0" borderId="17" xfId="1" applyFont="1" applyBorder="1" applyAlignment="1">
      <alignment horizontal="center" vertical="center"/>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cellXfs>
  <cellStyles count="4">
    <cellStyle name="Hipervínculo" xfId="3" builtinId="8"/>
    <cellStyle name="Moneda 2" xfId="2" xr:uid="{03BA724D-81C9-4A84-9E70-BEFB48B576BE}"/>
    <cellStyle name="Normal" xfId="0" builtinId="0"/>
    <cellStyle name="Normal 2" xfId="1" xr:uid="{0D7A50A0-D5D0-44CF-A95E-90BA8120C5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4</xdr:col>
      <xdr:colOff>904875</xdr:colOff>
      <xdr:row>0</xdr:row>
      <xdr:rowOff>120651</xdr:rowOff>
    </xdr:from>
    <xdr:to>
      <xdr:col>4</xdr:col>
      <xdr:colOff>1930400</xdr:colOff>
      <xdr:row>3</xdr:row>
      <xdr:rowOff>24798</xdr:rowOff>
    </xdr:to>
    <xdr:pic>
      <xdr:nvPicPr>
        <xdr:cNvPr id="2" name="Imagen 2" descr="Radio Teatro Infantil Martha Bolaños de Prado de 9:30 a 10:00 todos los  sábados">
          <a:extLst>
            <a:ext uri="{FF2B5EF4-FFF2-40B4-BE49-F238E27FC236}">
              <a16:creationId xmlns:a16="http://schemas.microsoft.com/office/drawing/2014/main" id="{DB61A17F-1C29-478F-BA6C-5BB0A30695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120651"/>
          <a:ext cx="1028700" cy="6058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6350</xdr:colOff>
      <xdr:row>0</xdr:row>
      <xdr:rowOff>31750</xdr:rowOff>
    </xdr:from>
    <xdr:to>
      <xdr:col>2</xdr:col>
      <xdr:colOff>644525</xdr:colOff>
      <xdr:row>3</xdr:row>
      <xdr:rowOff>12097</xdr:rowOff>
    </xdr:to>
    <xdr:pic>
      <xdr:nvPicPr>
        <xdr:cNvPr id="3" name="Imagen 1">
          <a:extLst>
            <a:ext uri="{FF2B5EF4-FFF2-40B4-BE49-F238E27FC236}">
              <a16:creationId xmlns:a16="http://schemas.microsoft.com/office/drawing/2014/main" id="{202E4956-0BCC-466D-BAB1-B17EF5C661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5350" y="31750"/>
          <a:ext cx="638175" cy="682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1085850</xdr:colOff>
      <xdr:row>1</xdr:row>
      <xdr:rowOff>19050</xdr:rowOff>
    </xdr:from>
    <xdr:to>
      <xdr:col>2</xdr:col>
      <xdr:colOff>752475</xdr:colOff>
      <xdr:row>4</xdr:row>
      <xdr:rowOff>133350</xdr:rowOff>
    </xdr:to>
    <xdr:pic>
      <xdr:nvPicPr>
        <xdr:cNvPr id="2" name="Imagen 6">
          <a:extLst>
            <a:ext uri="{FF2B5EF4-FFF2-40B4-BE49-F238E27FC236}">
              <a16:creationId xmlns:a16="http://schemas.microsoft.com/office/drawing/2014/main" id="{D99CA37E-5A9B-49F0-A3E2-E291B5B33F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0" y="209550"/>
          <a:ext cx="8191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495300</xdr:colOff>
      <xdr:row>1</xdr:row>
      <xdr:rowOff>133350</xdr:rowOff>
    </xdr:from>
    <xdr:to>
      <xdr:col>11</xdr:col>
      <xdr:colOff>838200</xdr:colOff>
      <xdr:row>4</xdr:row>
      <xdr:rowOff>180975</xdr:rowOff>
    </xdr:to>
    <xdr:pic>
      <xdr:nvPicPr>
        <xdr:cNvPr id="3" name="Imagen 3" descr="Radio Teatro Infantil Martha Bolaños de Prado de 9:30 a 10:00 todos los  sábados">
          <a:extLst>
            <a:ext uri="{FF2B5EF4-FFF2-40B4-BE49-F238E27FC236}">
              <a16:creationId xmlns:a16="http://schemas.microsoft.com/office/drawing/2014/main" id="{FBA87DC6-DA25-4204-83D7-C333AB863B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67875" y="323850"/>
          <a:ext cx="15430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339726</xdr:colOff>
      <xdr:row>1</xdr:row>
      <xdr:rowOff>66675</xdr:rowOff>
    </xdr:from>
    <xdr:to>
      <xdr:col>9</xdr:col>
      <xdr:colOff>934989</xdr:colOff>
      <xdr:row>5</xdr:row>
      <xdr:rowOff>28575</xdr:rowOff>
    </xdr:to>
    <xdr:pic>
      <xdr:nvPicPr>
        <xdr:cNvPr id="2" name="Imagen 3" descr="Radio Teatro Infantil Martha Bolaños de Prado de 9:30 a 10:00 todos los  sábados">
          <a:extLst>
            <a:ext uri="{FF2B5EF4-FFF2-40B4-BE49-F238E27FC236}">
              <a16:creationId xmlns:a16="http://schemas.microsoft.com/office/drawing/2014/main" id="{EDC9BED2-7A55-45FC-81A0-6B8519E60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35926" y="257175"/>
          <a:ext cx="1652538"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390525</xdr:colOff>
      <xdr:row>1</xdr:row>
      <xdr:rowOff>0</xdr:rowOff>
    </xdr:from>
    <xdr:to>
      <xdr:col>2</xdr:col>
      <xdr:colOff>511175</xdr:colOff>
      <xdr:row>4</xdr:row>
      <xdr:rowOff>146050</xdr:rowOff>
    </xdr:to>
    <xdr:pic>
      <xdr:nvPicPr>
        <xdr:cNvPr id="3" name="Imagen 4">
          <a:extLst>
            <a:ext uri="{FF2B5EF4-FFF2-40B4-BE49-F238E27FC236}">
              <a16:creationId xmlns:a16="http://schemas.microsoft.com/office/drawing/2014/main" id="{C0ABA927-3F65-4010-AD8B-F4050DEA0C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14350" y="190500"/>
          <a:ext cx="873125" cy="860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628650</xdr:colOff>
      <xdr:row>3</xdr:row>
      <xdr:rowOff>66675</xdr:rowOff>
    </xdr:from>
    <xdr:to>
      <xdr:col>12</xdr:col>
      <xdr:colOff>1428750</xdr:colOff>
      <xdr:row>7</xdr:row>
      <xdr:rowOff>152400</xdr:rowOff>
    </xdr:to>
    <xdr:pic>
      <xdr:nvPicPr>
        <xdr:cNvPr id="2" name="Imagen 3" descr="Radio Teatro Infantil Martha Bolaños de Prado de 9:30 a 10:00 todos los  sábados">
          <a:extLst>
            <a:ext uri="{FF2B5EF4-FFF2-40B4-BE49-F238E27FC236}">
              <a16:creationId xmlns:a16="http://schemas.microsoft.com/office/drawing/2014/main" id="{BF420CF7-2E52-4747-9DE1-483E236E9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39425" y="609600"/>
          <a:ext cx="192405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437028</xdr:colOff>
      <xdr:row>11</xdr:row>
      <xdr:rowOff>336179</xdr:rowOff>
    </xdr:from>
    <xdr:ext cx="3657600" cy="718466"/>
    <xdr:sp macro="" textlink="">
      <xdr:nvSpPr>
        <xdr:cNvPr id="3" name="3 Rectángulo">
          <a:extLst>
            <a:ext uri="{FF2B5EF4-FFF2-40B4-BE49-F238E27FC236}">
              <a16:creationId xmlns:a16="http://schemas.microsoft.com/office/drawing/2014/main" id="{764F5504-2D58-4762-98BF-AD65CF29422A}"/>
            </a:ext>
          </a:extLst>
        </xdr:cNvPr>
        <xdr:cNvSpPr/>
      </xdr:nvSpPr>
      <xdr:spPr>
        <a:xfrm>
          <a:off x="829234" y="3877238"/>
          <a:ext cx="3657600" cy="718466"/>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4000" b="1" cap="none" spc="0" baseline="0">
              <a:ln w="11430"/>
              <a:solidFill>
                <a:schemeClr val="tx1">
                  <a:lumMod val="65000"/>
                  <a:lumOff val="35000"/>
                </a:schemeClr>
              </a:solidFill>
              <a:effectLst>
                <a:outerShdw blurRad="50800" dist="39000" dir="5460000" algn="tl">
                  <a:srgbClr val="000000">
                    <a:alpha val="38000"/>
                  </a:srgbClr>
                </a:outerShdw>
              </a:effectLst>
            </a:rPr>
            <a:t>NO HUBO</a:t>
          </a:r>
        </a:p>
      </xdr:txBody>
    </xdr:sp>
    <xdr:clientData/>
  </xdr:oneCellAnchor>
  <xdr:twoCellAnchor editAs="oneCell">
    <xdr:from>
      <xdr:col>2</xdr:col>
      <xdr:colOff>762000</xdr:colOff>
      <xdr:row>2</xdr:row>
      <xdr:rowOff>142875</xdr:rowOff>
    </xdr:from>
    <xdr:to>
      <xdr:col>3</xdr:col>
      <xdr:colOff>876300</xdr:colOff>
      <xdr:row>7</xdr:row>
      <xdr:rowOff>142875</xdr:rowOff>
    </xdr:to>
    <xdr:pic>
      <xdr:nvPicPr>
        <xdr:cNvPr id="4" name="Imagen 6">
          <a:extLst>
            <a:ext uri="{FF2B5EF4-FFF2-40B4-BE49-F238E27FC236}">
              <a16:creationId xmlns:a16="http://schemas.microsoft.com/office/drawing/2014/main" id="{CD1FABD6-B7F5-4E2F-B03F-AD3B4AED02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2525" y="504825"/>
          <a:ext cx="104775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104775</xdr:colOff>
      <xdr:row>16</xdr:row>
      <xdr:rowOff>342900</xdr:rowOff>
    </xdr:from>
    <xdr:ext cx="3657600" cy="718466"/>
    <xdr:sp macro="" textlink="">
      <xdr:nvSpPr>
        <xdr:cNvPr id="2" name="3 Rectángulo">
          <a:extLst>
            <a:ext uri="{FF2B5EF4-FFF2-40B4-BE49-F238E27FC236}">
              <a16:creationId xmlns:a16="http://schemas.microsoft.com/office/drawing/2014/main" id="{2CB9820F-611C-443B-A3C9-228CFBC0F5AC}"/>
            </a:ext>
          </a:extLst>
        </xdr:cNvPr>
        <xdr:cNvSpPr/>
      </xdr:nvSpPr>
      <xdr:spPr>
        <a:xfrm>
          <a:off x="1371600" y="6553200"/>
          <a:ext cx="3657600" cy="718466"/>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4000" b="1" cap="none" spc="0" baseline="0">
              <a:ln w="11430"/>
              <a:solidFill>
                <a:schemeClr val="tx1">
                  <a:lumMod val="65000"/>
                  <a:lumOff val="35000"/>
                </a:schemeClr>
              </a:solidFill>
              <a:effectLst>
                <a:outerShdw blurRad="50800" dist="39000" dir="5460000" algn="tl">
                  <a:srgbClr val="000000">
                    <a:alpha val="38000"/>
                  </a:srgbClr>
                </a:outerShdw>
              </a:effectLst>
            </a:rPr>
            <a:t>NO HUBO</a:t>
          </a:r>
        </a:p>
      </xdr:txBody>
    </xdr:sp>
    <xdr:clientData/>
  </xdr:oneCellAnchor>
  <xdr:twoCellAnchor editAs="oneCell">
    <xdr:from>
      <xdr:col>11</xdr:col>
      <xdr:colOff>381000</xdr:colOff>
      <xdr:row>0</xdr:row>
      <xdr:rowOff>200025</xdr:rowOff>
    </xdr:from>
    <xdr:to>
      <xdr:col>12</xdr:col>
      <xdr:colOff>1114425</xdr:colOff>
      <xdr:row>3</xdr:row>
      <xdr:rowOff>85725</xdr:rowOff>
    </xdr:to>
    <xdr:pic>
      <xdr:nvPicPr>
        <xdr:cNvPr id="3" name="Imagen 5" descr="Radio Teatro Infantil Martha Bolaños de Prado de 9:30 a 10:00 todos los  sábados">
          <a:extLst>
            <a:ext uri="{FF2B5EF4-FFF2-40B4-BE49-F238E27FC236}">
              <a16:creationId xmlns:a16="http://schemas.microsoft.com/office/drawing/2014/main" id="{8BC01819-1088-4E36-BA4B-9CD2C5E6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2550" y="200025"/>
          <a:ext cx="194310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840441</xdr:colOff>
      <xdr:row>9</xdr:row>
      <xdr:rowOff>235323</xdr:rowOff>
    </xdr:from>
    <xdr:ext cx="3657600" cy="718466"/>
    <xdr:sp macro="" textlink="">
      <xdr:nvSpPr>
        <xdr:cNvPr id="4" name="3 Rectángulo">
          <a:extLst>
            <a:ext uri="{FF2B5EF4-FFF2-40B4-BE49-F238E27FC236}">
              <a16:creationId xmlns:a16="http://schemas.microsoft.com/office/drawing/2014/main" id="{FEB4AE69-52BD-4FB6-AA50-6B89CD838359}"/>
            </a:ext>
          </a:extLst>
        </xdr:cNvPr>
        <xdr:cNvSpPr/>
      </xdr:nvSpPr>
      <xdr:spPr>
        <a:xfrm>
          <a:off x="1230966" y="3569073"/>
          <a:ext cx="3657600" cy="718466"/>
        </a:xfrm>
        <a:prstGeom prst="rect">
          <a:avLst/>
        </a:prstGeom>
        <a:noFill/>
      </xdr:spPr>
      <xdr:txBody>
        <a:bodyPr wrap="square" lIns="91440" tIns="45720" rIns="91440" bIns="45720">
          <a:spAutoFit/>
          <a:scene3d>
            <a:camera prst="orthographicFront"/>
            <a:lightRig rig="flat" dir="tl">
              <a:rot lat="0" lon="0" rev="6600000"/>
            </a:lightRig>
          </a:scene3d>
          <a:sp3d extrusionH="25400" contourW="8890">
            <a:bevelT w="38100" h="31750"/>
            <a:contourClr>
              <a:schemeClr val="accent2">
                <a:shade val="75000"/>
              </a:schemeClr>
            </a:contourClr>
          </a:sp3d>
        </a:bodyPr>
        <a:lstStyle/>
        <a:p>
          <a:pPr algn="ctr"/>
          <a:r>
            <a:rPr lang="es-ES" sz="4000" b="1" cap="none" spc="0" baseline="0">
              <a:ln w="11430"/>
              <a:solidFill>
                <a:schemeClr val="tx1">
                  <a:lumMod val="65000"/>
                  <a:lumOff val="35000"/>
                </a:schemeClr>
              </a:solidFill>
              <a:effectLst>
                <a:outerShdw blurRad="50800" dist="39000" dir="5460000" algn="tl">
                  <a:srgbClr val="000000">
                    <a:alpha val="38000"/>
                  </a:srgbClr>
                </a:outerShdw>
              </a:effectLst>
            </a:rPr>
            <a:t>NO HUBO</a:t>
          </a:r>
        </a:p>
      </xdr:txBody>
    </xdr:sp>
    <xdr:clientData/>
  </xdr:oneCellAnchor>
  <xdr:twoCellAnchor editAs="oneCell">
    <xdr:from>
      <xdr:col>1</xdr:col>
      <xdr:colOff>209550</xdr:colOff>
      <xdr:row>0</xdr:row>
      <xdr:rowOff>247650</xdr:rowOff>
    </xdr:from>
    <xdr:to>
      <xdr:col>2</xdr:col>
      <xdr:colOff>276225</xdr:colOff>
      <xdr:row>4</xdr:row>
      <xdr:rowOff>104775</xdr:rowOff>
    </xdr:to>
    <xdr:pic>
      <xdr:nvPicPr>
        <xdr:cNvPr id="5" name="Imagen 5">
          <a:extLst>
            <a:ext uri="{FF2B5EF4-FFF2-40B4-BE49-F238E27FC236}">
              <a16:creationId xmlns:a16="http://schemas.microsoft.com/office/drawing/2014/main" id="{6C3AE2C6-8787-4920-AEE0-274F86BF4A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075" y="247650"/>
          <a:ext cx="94297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victor.lopez\Downloads\Listado_NPG%20(7).xlsx" TargetMode="External"/><Relationship Id="rId1" Type="http://schemas.openxmlformats.org/officeDocument/2006/relationships/externalLinkPath" Target="/Users/victor.lopez/Downloads/Listado_NPG%2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PG"/>
      <sheetName val="Parámetros de Búsqueda"/>
    </sheetNames>
    <sheetDataSet>
      <sheetData sheetId="0">
        <row r="2">
          <cell r="B2">
            <v>46266.623159722199</v>
          </cell>
          <cell r="E2" t="str">
            <v>Compra de Baja Cuantía (Art.43 inciso a)</v>
          </cell>
          <cell r="G2" t="str">
            <v>CUBRE EL PAGO POR INSUMOS DE ALIMENTOS Y BEBIDAS POR SERVICIO DE PROTOCOLO, DESTINADOS A LOS ESTUDIANTES QUE PARTICIPARAN EN EL PROGRAMA DE COMPETICION EDUCATIVA OLIMPIADAS W, DURANTES LOS DIAS 24,25,26 Y 27 DE AGOSTO DE 2026, PROMOVIDA POR LA DIRECCION GENERAL DE RADIODIFUSION Y TELEVISION NACIONAL</v>
          </cell>
          <cell r="H2" t="str">
            <v>7378106</v>
          </cell>
          <cell r="I2" t="str">
            <v>OPERADORA DE TIENDAS, SOCIEDAD ANONIMA</v>
          </cell>
          <cell r="K2">
            <v>678.25</v>
          </cell>
        </row>
        <row r="3">
          <cell r="B3">
            <v>46268.4059375</v>
          </cell>
          <cell r="G3" t="str">
            <v>SERVICIO DE ENERGÍA ELÉCTRICA DE LA RADIO NACIONAL DE SAN MARCOS PERTENECIENTE A ESTA DIRECCION GENERAL DE RADIODIFUSIÓN Y TELEVISIÓN NACIONAL ¿TGW-, CORRESPONDIENTE AL MES DE JULIO 2026</v>
          </cell>
          <cell r="H3" t="str">
            <v>1766562</v>
          </cell>
          <cell r="I3" t="str">
            <v>MUNICIPALIDAD DE SAN MARCOS, DEPARTAMENTO DE SAN MARCOS</v>
          </cell>
          <cell r="K3">
            <v>874.1</v>
          </cell>
        </row>
        <row r="4">
          <cell r="B4">
            <v>46268.464375000003</v>
          </cell>
          <cell r="G4" t="str">
            <v>SERVICIO DE AGUA POTABLE DE LA RADIO NACIONAL DE PETEN PERTENECIENTE A ESTA DIRECCION GENERAL DE RADIODIFUSIÓN Y TELEVISIÓN NACIONAL ¿TGW-, CORRESPONDIENTE AL MES DE JULIO 2026</v>
          </cell>
          <cell r="H4" t="str">
            <v>8495661</v>
          </cell>
          <cell r="I4" t="str">
            <v>EMAPET FLORES SAN BENITO</v>
          </cell>
          <cell r="K4">
            <v>102.5</v>
          </cell>
        </row>
        <row r="5">
          <cell r="B5">
            <v>46268.466203703698</v>
          </cell>
          <cell r="G5" t="str">
            <v>SERVICIO DE AGUA POTABLE DE LA RADIO NACIONAL DE PETEN PERTENECIENTE A ESTA DIRECCION GENERAL DE RADIODIFUSIÓN Y TELEVISIÓN NACIONAL ¿TGW-, CORRESPONDIENTE AL MES DE JULIO 2026</v>
          </cell>
          <cell r="H5" t="str">
            <v>8495661</v>
          </cell>
          <cell r="I5" t="str">
            <v>EMAPET FLORES SAN BENITO</v>
          </cell>
          <cell r="K5">
            <v>75</v>
          </cell>
        </row>
        <row r="6">
          <cell r="B6">
            <v>46269.694965277798</v>
          </cell>
          <cell r="E6" t="str">
            <v>Compra de Baja Cuantía (Art.43 inciso a)</v>
          </cell>
          <cell r="G6" t="str">
            <v>Cubre el pago por reconocimiento de gastos para el señor Estuardo René Guerra González, del departamento de Prensa, quien viajara al municipio de Tactic, del departamento de Alta Verapaz, para realizar grabación de video para su posterior transmisión en redes sociales del programa Olimpiadas W.</v>
          </cell>
          <cell r="H6" t="str">
            <v>51412764</v>
          </cell>
          <cell r="I6" t="str">
            <v>GUERRA,GONZALEZ,,ESTUARDO,RENE</v>
          </cell>
          <cell r="K6">
            <v>1470</v>
          </cell>
        </row>
        <row r="7">
          <cell r="B7">
            <v>46269.696180555598</v>
          </cell>
          <cell r="E7" t="str">
            <v>Compra de Baja Cuantía (Art.43 inciso a)</v>
          </cell>
          <cell r="G7" t="str">
            <v>Cubre el pago por reconocimiento de gastos para el señor  Carlos Josue Monroy Díaz, del departamento de Prensa, quien viajara al municipio de Tactic, del departamento de Alta Verapaz, para coordinar la grabacion y posteriormente transmitir en medios sociales y FM. del programa Olimpiadas W.</v>
          </cell>
          <cell r="H7" t="str">
            <v>30300312</v>
          </cell>
          <cell r="I7" t="str">
            <v>MONROY,DÍAZ,,CARLOS,JOSUE</v>
          </cell>
          <cell r="K7">
            <v>1470</v>
          </cell>
        </row>
        <row r="8">
          <cell r="B8">
            <v>46272.603414351899</v>
          </cell>
          <cell r="G8" t="str">
            <v>SERVICIOS PROFESIONALES EN LA DIRECCION GENERAL DE RADIODIFUSION Y TELEVISION NACIONAL</v>
          </cell>
          <cell r="H8" t="str">
            <v>40414108</v>
          </cell>
          <cell r="I8" t="str">
            <v>MICULAX,BUCH,,HECTOR,RODOLFO</v>
          </cell>
          <cell r="K8">
            <v>82741.94</v>
          </cell>
        </row>
        <row r="9">
          <cell r="B9">
            <v>46272.616944444402</v>
          </cell>
          <cell r="E9" t="str">
            <v>Compra de Baja Cuantía (Art.43 inciso a)</v>
          </cell>
          <cell r="G9" t="str">
            <v>Cubre el pago por viáticos para Stephanie Sofia Castillo Arreaga con el objetivo de apoyar en la grabación de los ocho programas de Olimpiadas W. En el municipio de Tactic, departamento de Alta Verapaz.</v>
          </cell>
          <cell r="H9" t="str">
            <v>115951652</v>
          </cell>
          <cell r="I9" t="str">
            <v>CASTILLO,ARREAGA,,STEPHANIE,SOFIA</v>
          </cell>
          <cell r="K9">
            <v>1460</v>
          </cell>
        </row>
        <row r="10">
          <cell r="B10">
            <v>46272.620300925897</v>
          </cell>
          <cell r="G10" t="str">
            <v>Cubre el pago por Reconocimiento de Gastos para el señor ESWIN DANIEL DÁVILA VIDAL , del Departamento de Prensa, quien viajara al Municipio de Tactic, departamento de Alta Verapaz , con el objetivo de grabar los ocho programadas de Olimpiadas W.</v>
          </cell>
          <cell r="H10" t="str">
            <v>27259870</v>
          </cell>
          <cell r="I10" t="str">
            <v>DAVILA,VIDAL,,ESWIN,DANIEL</v>
          </cell>
          <cell r="K10">
            <v>1460</v>
          </cell>
        </row>
        <row r="11">
          <cell r="B11">
            <v>46272.621967592597</v>
          </cell>
          <cell r="E11" t="str">
            <v>Procedimientos Regulados por el artículo 44 LCE (Casos de Excepción)</v>
          </cell>
          <cell r="F11" t="str">
            <v>Contratación de Servicios Técnicos y Profesionales individuales (Art. 44 inciso e)</v>
          </cell>
          <cell r="G11" t="str">
            <v>SERVICIOS TECNICOS EN LA DIRECCION GENERAL DE RADIODIFUSION Y TELEVISION NACIONAL</v>
          </cell>
          <cell r="H11" t="str">
            <v>5502160</v>
          </cell>
          <cell r="I11" t="str">
            <v>CHEVEZ,REYES,,MARCO,TULIO</v>
          </cell>
          <cell r="K11">
            <v>10500</v>
          </cell>
        </row>
        <row r="12">
          <cell r="B12">
            <v>46272.654918981498</v>
          </cell>
          <cell r="G12" t="str">
            <v>Cubre el pago por viáticos para Edwin Rolando Rosales Quezada, quien es el piloto encargado de trasladar a personal de los departamentos de prensa y audiovisuales, con el objetivo de grabar los ocho programas de Olimpiadas W, quienes viajaran al municipio de Tactic departamento de Alta Verapaz.</v>
          </cell>
          <cell r="H12" t="str">
            <v>16431073</v>
          </cell>
          <cell r="I12" t="str">
            <v>ROSALES,QUEZADA,,EDWIN,ROLANDO</v>
          </cell>
          <cell r="K12">
            <v>1470</v>
          </cell>
        </row>
        <row r="13">
          <cell r="B13">
            <v>46272.6629398148</v>
          </cell>
          <cell r="G13" t="str">
            <v>CUBRE EL PAGO POR LA ADQUISICION DE UN KIT DE TECLADO INALAMBRICO, UN MOUSE INALAMBRICO Y UNA BASE DE SOPORTE PARA COMPUTADORA PORTATIL QUE SERA PARA USO DE EQUIPO PORTATIL DE LA JEFATURA DEL DEPARTAMENTO FINANCIERO, PERTENECIENTE A ESTA DIRECCION GENERAL DE RADIODIFUSION Y TELEVISION NACIONAL.</v>
          </cell>
          <cell r="H13" t="str">
            <v>25881558</v>
          </cell>
          <cell r="I13" t="str">
            <v>RIVERA,PÉREZ,,VICTOR,MANUEL</v>
          </cell>
          <cell r="K13">
            <v>580</v>
          </cell>
        </row>
        <row r="14">
          <cell r="B14">
            <v>46275.507650462998</v>
          </cell>
          <cell r="E14" t="str">
            <v>Procedimientos Regulados por el artículo 44 LCE (Casos de Excepción)</v>
          </cell>
          <cell r="F14" t="str">
            <v>Contratación de Servicios Técnicos y Profesionales individuales (Art. 44 inciso e)</v>
          </cell>
          <cell r="G14" t="str">
            <v>SERVICIOS TECNICOS EN LA DIRECCION GENERAL DE RADIODIFUSION Y TELEVISION NACIONAL</v>
          </cell>
          <cell r="H14" t="str">
            <v>301215065</v>
          </cell>
          <cell r="I14" t="str">
            <v>ARÉVALO,BELTRÁN,,DANIELA,GUISELLE</v>
          </cell>
          <cell r="K14">
            <v>27580.65</v>
          </cell>
        </row>
        <row r="15">
          <cell r="B15">
            <v>46275.524722222202</v>
          </cell>
          <cell r="E15" t="str">
            <v>Procedimientos Regulados por el artículo 44 LCE (Casos de Excepción)</v>
          </cell>
          <cell r="F15" t="str">
            <v>Contratación de Servicios Técnicos y Profesionales individuales (Art. 44 inciso e)</v>
          </cell>
          <cell r="G15" t="str">
            <v>SERVICIOS TECNICOS EN LA DIRECCION GENERAL DE RADIODIFUSION Y TELEVISION NACIONAL</v>
          </cell>
          <cell r="H15" t="str">
            <v>200113844</v>
          </cell>
          <cell r="I15" t="str">
            <v>PICHIYÁ,SON,,IXCHAHIM,PAOLA NAHOMY</v>
          </cell>
          <cell r="K15">
            <v>23167.74</v>
          </cell>
        </row>
        <row r="16">
          <cell r="B16">
            <v>46275.619548611103</v>
          </cell>
          <cell r="E16" t="str">
            <v>Procedimientos Regulados por el artículo 44 LCE (Casos de Excepción)</v>
          </cell>
          <cell r="F16" t="str">
            <v>Contratación de Servicios Técnicos y Profesionales individuales (Art. 44 inciso e)</v>
          </cell>
          <cell r="G16" t="str">
            <v>SERVICIOS TECNICOS EN LA DIRECCION GENERAL DE RADIODIFUSION Y TELEVISION NACIONAL</v>
          </cell>
          <cell r="H16" t="str">
            <v>109296532</v>
          </cell>
          <cell r="I16" t="str">
            <v>GONZÁLEZ,CRUZ,,RAQUEL,MARÍA JOSÉ</v>
          </cell>
          <cell r="K16">
            <v>42088.06</v>
          </cell>
        </row>
        <row r="17">
          <cell r="B17">
            <v>46275.627800925897</v>
          </cell>
          <cell r="G17" t="str">
            <v>SERVICIOS PROFESIONALES EN LA DIRECCION GENERAL DE RADIODIFUSION Y TELEVISION NACIONAL</v>
          </cell>
          <cell r="H17" t="str">
            <v>47263644</v>
          </cell>
          <cell r="I17" t="str">
            <v>REYES,DE LA CRUZ,,JOSÉ,OTONIEL</v>
          </cell>
          <cell r="K17">
            <v>38612.9</v>
          </cell>
        </row>
        <row r="18">
          <cell r="B18">
            <v>46275.635856481502</v>
          </cell>
          <cell r="G18" t="str">
            <v>SERVICIOS TECNICOS EN LA DIRECCION GENERAL DE RADIODIFUSION Y TELEVISION NACIONAL</v>
          </cell>
          <cell r="H18" t="str">
            <v>51931338</v>
          </cell>
          <cell r="I18" t="str">
            <v>VALDEZ,ARREAGA,,IRIS,JULYSSA</v>
          </cell>
          <cell r="K18">
            <v>33096.769999999997</v>
          </cell>
        </row>
        <row r="19">
          <cell r="B19">
            <v>46275.6410763889</v>
          </cell>
          <cell r="E19" t="str">
            <v>Procedimientos Regulados por el artículo 44 LCE (Casos de Excepción)</v>
          </cell>
          <cell r="F19" t="str">
            <v>Contratación de Servicios Técnicos y Profesionales individuales (Art. 44 inciso e)</v>
          </cell>
          <cell r="G19" t="str">
            <v>SERVICIOS TECNICOS EN LA DIRECCION GENERAL DE RADIODIFUSION Y TELEVISION NACIONAL</v>
          </cell>
          <cell r="H19" t="str">
            <v>93365632</v>
          </cell>
          <cell r="I19" t="str">
            <v>BARRERA,RODRÍGUEZ,,JOSÉ,IVÁN</v>
          </cell>
          <cell r="K19">
            <v>33096.769999999997</v>
          </cell>
        </row>
        <row r="20">
          <cell r="B20">
            <v>46275.650949074101</v>
          </cell>
          <cell r="G20" t="str">
            <v>SERVICIOS TECNICOS EN LA DIRECCION GENERAL DE RADIODIFUSION Y TELEVISON NACIONAL</v>
          </cell>
          <cell r="H20" t="str">
            <v>73914967</v>
          </cell>
          <cell r="I20" t="str">
            <v>GUZMAN,URIAS,,MARIA,ALEJANDRA</v>
          </cell>
          <cell r="K20">
            <v>33096.769999999997</v>
          </cell>
        </row>
        <row r="21">
          <cell r="B21">
            <v>46275.655555555597</v>
          </cell>
          <cell r="E21" t="str">
            <v>Procedimientos Regulados por el artículo 44 LCE (Casos de Excepción)</v>
          </cell>
          <cell r="F21" t="str">
            <v>Contratación de Servicios Técnicos y Profesionales individuales (Art. 44 inciso e)</v>
          </cell>
          <cell r="G21" t="str">
            <v>SERVICIOS PROFESIONALES EN LA DIRECCION GENERAL DE RADIODIFUSION Y TELEVISION NACIONAL</v>
          </cell>
          <cell r="H21" t="str">
            <v>30875927</v>
          </cell>
          <cell r="I21" t="str">
            <v>BAMACA,POJOY,,ERY,FERNANDO</v>
          </cell>
          <cell r="K21">
            <v>82741.94</v>
          </cell>
        </row>
        <row r="22">
          <cell r="B22">
            <v>46275.668171296304</v>
          </cell>
          <cell r="E22" t="str">
            <v>Procedimientos Regulados por el artículo 44 LCE (Casos de Excepción)</v>
          </cell>
          <cell r="F22" t="str">
            <v>Contratación de Servicios Técnicos y Profesionales individuales (Art. 44 inciso e)</v>
          </cell>
          <cell r="G22" t="str">
            <v>SERVICIOS TECNICOS EN LA DIRECCION GENERAL DE RADIODIFUSION Y TELEVISION NACIONAL</v>
          </cell>
          <cell r="H22" t="str">
            <v>57695830</v>
          </cell>
          <cell r="I22" t="str">
            <v>PACAJÁ,MORALES,,MARIO,ESAÚ</v>
          </cell>
          <cell r="K22">
            <v>60677.42</v>
          </cell>
        </row>
        <row r="23">
          <cell r="B23">
            <v>46275.684108796297</v>
          </cell>
          <cell r="E23" t="str">
            <v>Procedimientos Regulados por el artículo 44 LCE (Casos de Excepción)</v>
          </cell>
          <cell r="F23" t="str">
            <v>Contratación de Servicios Técnicos y Profesionales individuales (Art. 44 inciso e)</v>
          </cell>
          <cell r="G23" t="str">
            <v>SERVICIOS TECNICOS EN LA DIRECCION GENERAL DE RADIODIFUSION Y TELEVISION NACIONAL</v>
          </cell>
          <cell r="H23" t="str">
            <v>73341827</v>
          </cell>
          <cell r="I23" t="str">
            <v>SOTO,HERNANDEZ,,LUIS,ALBERTO</v>
          </cell>
          <cell r="K23">
            <v>30338.71</v>
          </cell>
        </row>
        <row r="24">
          <cell r="B24">
            <v>46275.690462963001</v>
          </cell>
          <cell r="E24" t="str">
            <v>Procedimientos Regulados por el artículo 44 LCE (Casos de Excepción)</v>
          </cell>
          <cell r="F24" t="str">
            <v>Contratación de Servicios Técnicos y Profesionales individuales (Art. 44 inciso e)</v>
          </cell>
          <cell r="G24" t="str">
            <v>SERVICIOS TECNICOS EN LA DIRECCION GENERAL DE RADIODIFUSION Y TELEVISION NACIONAL</v>
          </cell>
          <cell r="H24" t="str">
            <v>40979792</v>
          </cell>
          <cell r="I24" t="str">
            <v>MEJIA,CARRILLO,,HECTOR,ROLANDO</v>
          </cell>
          <cell r="K24">
            <v>44129.03</v>
          </cell>
        </row>
        <row r="25">
          <cell r="B25">
            <v>46276.413715277798</v>
          </cell>
          <cell r="E25" t="str">
            <v>Procedimientos Regulados por el artículo 44 LCE (Casos de Excepción)</v>
          </cell>
          <cell r="F25" t="str">
            <v>Contratación de Servicios Básicos (Art. 44 inciso g)</v>
          </cell>
          <cell r="G25" t="str">
            <v>SERVICIO DE ENERGÍA ELÉCTRICA DE LA TORRE DE TRANSMISIÓN UBICADA EN EL CERRO ALUX SAN LUCAS SACATEPEQUEZ DE ESTA DIRECCIÓN GENERAL DE RADIODIFUSIÓN Y TELEVISIÓN NACIONAL DE GUATEMALA -TGW-, CORRESPONDIENTE DEL  25/07/2026 AL 26/08/2026 CORRELATIVO:658242</v>
          </cell>
          <cell r="H25" t="str">
            <v>326445</v>
          </cell>
          <cell r="I25" t="str">
            <v>EMPRESA ELECTRICA DE GUATEMALA SOCIEDAD ANONIMA</v>
          </cell>
          <cell r="K25">
            <v>8028.23</v>
          </cell>
        </row>
        <row r="26">
          <cell r="B26">
            <v>46276.419201388897</v>
          </cell>
          <cell r="E26" t="str">
            <v>Procedimientos Regulados por el artículo 44 LCE (Casos de Excepción)</v>
          </cell>
          <cell r="F26" t="str">
            <v>Contratación de Servicios Básicos (Art. 44 inciso g)</v>
          </cell>
          <cell r="G26" t="str">
            <v>SERVICIO DE ENERGÍA ELÉCTRICA LA DIRECCIÓN GENERAL DE RADIODIFUSIÓN Y TELEVISIÓN NACIONAL DE GUATEMALA -TGW-, CORRESPONDIENTE DEL  03/08/2026 AL 01/09/2026   CORRELATIVO: 1006157</v>
          </cell>
          <cell r="H26" t="str">
            <v>326445</v>
          </cell>
          <cell r="I26" t="str">
            <v>EMPRESA ELECTRICA DE GUATEMALA SOCIEDAD ANONIMA</v>
          </cell>
          <cell r="K26">
            <v>7261.77</v>
          </cell>
        </row>
        <row r="27">
          <cell r="B27">
            <v>46276.4221875</v>
          </cell>
          <cell r="E27" t="str">
            <v>Procedimientos Regulados por el artículo 44 LCE (Casos de Excepción)</v>
          </cell>
          <cell r="F27" t="str">
            <v>Contratación de Servicios Básicos (Art. 44 inciso g)</v>
          </cell>
          <cell r="G27" t="str">
            <v>SERVICIO DE ENERGÍA ELÉCTRICA LA DIRECCIÓN GENERAL DE RADIODIFUSIÓN Y TELEVISIÓN NACIONAL DE GUATEMALA -TGW-, CORRESPONDIENTE DEL  03/08/2026 AL 01/09/2026   CORRELATIVO: 874602</v>
          </cell>
          <cell r="H27" t="str">
            <v>326445</v>
          </cell>
          <cell r="I27" t="str">
            <v>EMPRESA ELECTRICA DE GUATEMALA SOCIEDAD ANONIMA</v>
          </cell>
          <cell r="K27">
            <v>12058.41</v>
          </cell>
        </row>
        <row r="28">
          <cell r="B28">
            <v>46276.425821759301</v>
          </cell>
          <cell r="E28" t="str">
            <v>Procedimientos Regulados por el artículo 44 LCE (Casos de Excepción)</v>
          </cell>
          <cell r="F28" t="str">
            <v>Contratación de Servicios Básicos (Art. 44 inciso g)</v>
          </cell>
          <cell r="G28" t="str">
            <v>SERVICIO DE ENERGÍA ELÉCTRICA DE LA RADIO NACIONAL DE TAMAHÚ, ALTA VERAPAZ PERTENECIENTE A ESTA DIRECCION GENERAL DE RADIODIFUSIÓN Y TELEVISIÓN NACIONAL ¿TGW, CORRESPONDIENTE DEL  25/07/2026 AL 25/08/2026 NIS: 7184100</v>
          </cell>
          <cell r="H28" t="str">
            <v>14946203</v>
          </cell>
          <cell r="I28" t="str">
            <v>DISTRIBUIDORA DE ELECTRICIDAD DE ORIENTE SOCIEDAD ANONIMA</v>
          </cell>
          <cell r="K28">
            <v>4642.71</v>
          </cell>
        </row>
        <row r="29">
          <cell r="B29">
            <v>46276.429039351897</v>
          </cell>
          <cell r="E29" t="str">
            <v>Procedimientos Regulados por el artículo 44 LCE (Casos de Excepción)</v>
          </cell>
          <cell r="F29" t="str">
            <v>Contratación de Servicios Básicos (Art. 44 inciso g)</v>
          </cell>
          <cell r="G29" t="str">
            <v>SERVICIO DE ENERGÍA ELÉCTRICA DE LA RADIO NACIONAL DE TOTONICAPAN PERTENECIENTE A ESTA DIRECCION GENERAL DE RADIODIFUSIÓN Y TELEVISIÓN NACIONAL ¿TGW-, CORRESPONDIENTE DEL  03/08/2026 AL 02/09/2026 NIS: 2375261</v>
          </cell>
          <cell r="H29" t="str">
            <v>14946211</v>
          </cell>
          <cell r="I29" t="str">
            <v>DISTRIBUIDORA DE ELECTRICIDAD DE OCCIDENTE SOCIEDAD ANONIMA</v>
          </cell>
          <cell r="K29">
            <v>857.68</v>
          </cell>
        </row>
        <row r="30">
          <cell r="B30">
            <v>46276.431817129604</v>
          </cell>
          <cell r="E30" t="str">
            <v>Procedimientos Regulados por el artículo 44 LCE (Casos de Excepción)</v>
          </cell>
          <cell r="F30" t="str">
            <v>Contratación de Servicios Básicos (Art. 44 inciso g)</v>
          </cell>
          <cell r="G30" t="str">
            <v>SERVICIO DE ENERGÍA ELÉCTRICA DE LA RADIO NACIONAL DE TOTONICAPAN PERTENECIENTE A ESTA DIRECCION GENERAL DE RADIODIFUSIÓN Y TELEVISIÓN NACIONAL ¿TGW-, CORRESPONDIENTE DEL  06/08/2026 AL 05/09/2026 NIS: 2375385</v>
          </cell>
          <cell r="H30" t="str">
            <v>14946211</v>
          </cell>
          <cell r="I30" t="str">
            <v>DISTRIBUIDORA DE ELECTRICIDAD DE OCCIDENTE SOCIEDAD ANONIMA</v>
          </cell>
          <cell r="K30">
            <v>130.9</v>
          </cell>
        </row>
        <row r="31">
          <cell r="B31">
            <v>46276.434652777803</v>
          </cell>
          <cell r="E31" t="str">
            <v>Procedimientos Regulados por el artículo 44 LCE (Casos de Excepción)</v>
          </cell>
          <cell r="F31" t="str">
            <v>Contratación de Servicios Básicos (Art. 44 inciso g)</v>
          </cell>
          <cell r="G31" t="str">
            <v>SERVICIO DE ENERGÍA ELÉCTRICA DE LA RADIO NACIONAL DE SOLOLÁ, PERTENECIENTE A ESTA DIRECCION GENERAL DE RADIODIFUSIÓN Y TELEVISIÓN NACIONAL ¿TGW, CORRESPONDIENTE DEL  03/08/2026 AL 02/09/2026 NIS: 6445812</v>
          </cell>
          <cell r="H31" t="str">
            <v>14946211</v>
          </cell>
          <cell r="I31" t="str">
            <v>DISTRIBUIDORA DE ELECTRICIDAD DE OCCIDENTE SOCIEDAD ANONIMA</v>
          </cell>
          <cell r="K31">
            <v>8047.09</v>
          </cell>
        </row>
        <row r="32">
          <cell r="B32">
            <v>46276.4390740741</v>
          </cell>
          <cell r="E32" t="str">
            <v>Procedimientos Regulados por el artículo 44 LCE (Casos de Excepción)</v>
          </cell>
          <cell r="F32" t="str">
            <v>Contratación de Servicios Básicos (Art. 44 inciso g)</v>
          </cell>
          <cell r="G32" t="str">
            <v>SERVICIO DE ENERGÍA ELÉCTRICA DE LA RADIO NACIONAL DE QUETZALTENANGO PERTENECIENTE A ESTA DIRECCION GENERAL DE RADIODIFUSIÓN Y TELEVISIÓN NACIONAL ¿TGW-, CORRESPONDIENTE AL PERIODO: DEL 04/08/2026 AL 03/09/2026 NIS: 5432134</v>
          </cell>
          <cell r="H32" t="str">
            <v>14946211</v>
          </cell>
          <cell r="I32" t="str">
            <v>DISTRIBUIDORA DE ELECTRICIDAD DE OCCIDENTE SOCIEDAD ANONIMA</v>
          </cell>
          <cell r="K32">
            <v>1906.93</v>
          </cell>
        </row>
        <row r="33">
          <cell r="B33">
            <v>46282.512777777803</v>
          </cell>
          <cell r="G33" t="str">
            <v>CUBRE EL PAGO POR LA ADQUISION DE 500 UNIDADES DE VASOS DESECHABLES, CUCHARAS Y TENEDORES DESECHABLES, BANDERAS DE DUROPORT Y PLATOS TIPO PASTELEROS, CON EL PROPOSITO DE CONTAR CON LOS INSUMOS NECESARIOS PARA LA ATENCION Y SERVICIO DE ALIMENTACION Y REFRIGERIOS DURANTE ACTIVIDADES INSTITUCIONALES, REUNIONES,CAPACITACIONES, EVENTOS Y DEMAS ACTIVIDADES QUE SE DESARROLLEN DENTRO DE LA DIRECCION GENERAL DE RADIODIFUSION Y TELEVISION NACIONAL.</v>
          </cell>
          <cell r="H33" t="str">
            <v>44216645</v>
          </cell>
          <cell r="I33" t="str">
            <v>IXCOY,BATEN,,URBANO,</v>
          </cell>
          <cell r="K33">
            <v>310</v>
          </cell>
        </row>
        <row r="34">
          <cell r="B34">
            <v>46286.543136574102</v>
          </cell>
          <cell r="E34" t="str">
            <v>Procedimientos Regulados por el artículo 44 LCE (Casos de Excepción)</v>
          </cell>
          <cell r="F34" t="str">
            <v>Contratación de Servicios Básicos (Art. 44 inciso g)</v>
          </cell>
          <cell r="G34" t="str">
            <v>SERVICIO DE ENERGÍA ELÉCTRICA DE LA RADIO NACIONAL DE FLORES, PETEN PERTENECIENTE A ESTA DIRECCION GENERAL DE RADIODIFUSIÓN Y TELEVISIÓN NACIONAL ¿TGW-, CORRESPONDIENTE DEL  15/08/2026 AL 16/09/2026 NIS: 3080992</v>
          </cell>
          <cell r="H34" t="str">
            <v>14946203</v>
          </cell>
          <cell r="I34" t="str">
            <v>DISTRIBUIDORA DE ELECTRICIDAD DE ORIENTE SOCIEDAD ANONIMA</v>
          </cell>
          <cell r="K34">
            <v>5857.33</v>
          </cell>
        </row>
        <row r="35">
          <cell r="B35">
            <v>46286.627442129597</v>
          </cell>
          <cell r="E35" t="str">
            <v>Procedimientos Regulados por el artículo 44 LCE (Casos de Excepción)</v>
          </cell>
          <cell r="F35" t="str">
            <v>Contratación de Servicios Básicos (Art. 44 inciso g)</v>
          </cell>
          <cell r="G35" t="str">
            <v>SERVICIO DE ENERGÍA ELÉCTRICA DE LA RADIO NACIONAL DE CERRO CHINO, ESCUINTLA PERTENECIENTE A ESTA DIRECCION GENERAL DE RADIODIFUSIÓN Y TELEVISIÓN NACIONAL ¿TGW, CORRESPONDIENTE DEL  07/08/2026 AL 07/09/2026 CORRELATIVO: 2076569</v>
          </cell>
          <cell r="H35" t="str">
            <v>326445</v>
          </cell>
          <cell r="I35" t="str">
            <v>EMPRESA ELECTRICA DE GUATEMALA SOCIEDAD ANONIMA</v>
          </cell>
          <cell r="K35">
            <v>6176.87</v>
          </cell>
        </row>
        <row r="36">
          <cell r="B36">
            <v>46286.635844907403</v>
          </cell>
          <cell r="E36" t="str">
            <v>Procedimientos Regulados por el artículo 44 LCE (Casos de Excepción)</v>
          </cell>
          <cell r="F36" t="str">
            <v>Contratación de Servicios Básicos (Art. 44 inciso g)</v>
          </cell>
          <cell r="G36" t="str">
            <v>SERVICIO DE ENERGÍA ELÉCTRICA DE LAS INSTALACIONES DE LA PLANTA DE LA RADIO UBICADA EN PAVON, FRAIJANES PERTENECIENTE A ESTA DIRECCION GENERAL DE RADIODIFUSIÓN Y TELEVISIÓN NACIONAL ¿TGW-, CORRESPONDIENTE DEL  13/08/2026 AL 12/09/2026 CORRELATIVO: 658209</v>
          </cell>
          <cell r="H36" t="str">
            <v>326445</v>
          </cell>
          <cell r="I36" t="str">
            <v>EMPRESA ELECTRICA DE GUATEMALA SOCIEDAD ANONIMA</v>
          </cell>
          <cell r="K36">
            <v>418.27</v>
          </cell>
        </row>
        <row r="37">
          <cell r="B37">
            <v>46286.644525463002</v>
          </cell>
          <cell r="G37" t="str">
            <v>SERVICIO DE ENERGÍA ELÉCTRICA DE LA RADIO NACIONAL DE CHIQUIMULA PERTENECIENTE A ESTA DIRECCION GENERAL DE RADIODIFUSIÓN Y TELEVISIÓN NACIONAL ¿TGW-, CORRESPONDIENTE DEL  15/08/2026 AL 16/09/2026 NIS: 5568980</v>
          </cell>
          <cell r="H37" t="str">
            <v>14946203</v>
          </cell>
          <cell r="I37" t="str">
            <v>DISTRIBUIDORA DE ELECTRICIDAD DE ORIENTE SOCIEDAD ANONIMA</v>
          </cell>
          <cell r="K37">
            <v>5929.76</v>
          </cell>
        </row>
        <row r="38">
          <cell r="B38">
            <v>46286.662349537</v>
          </cell>
          <cell r="G38" t="str">
            <v>SERVICIO DE ENERGÍA ELÉCTRICA DE LA RADIO NACIONAL DE HUEHUETENANGO PERTENECIENTE A ESTA DIRECCION GENERAL DE RADIODIFUSIÓN Y TELEVISIÓN NACIONAL ¿TGW-, CORRESPONDIENTE AL PERIODO: DEL 14/08/2026 AL 12/09/2026 NIS: 7009690</v>
          </cell>
          <cell r="H38" t="str">
            <v>14946211</v>
          </cell>
          <cell r="I38" t="str">
            <v>DISTRIBUIDORA DE ELECTRICIDAD DE OCCIDENTE SOCIEDAD ANONIMA</v>
          </cell>
          <cell r="K38">
            <v>2030.04</v>
          </cell>
        </row>
        <row r="39">
          <cell r="B39">
            <v>46286.7125115741</v>
          </cell>
          <cell r="E39" t="str">
            <v>Compra de Baja Cuantía (Art.43 inciso a)</v>
          </cell>
          <cell r="G39" t="str">
            <v>LA PRESENTE FACTURA SERIE 9D760E53 NUMERO  798573607 COMUNICACIONES DE CELULARES S.A CUBRE EL PAGO POR EL SERVICIO DE TELEFONIA DURANTE EL PERIODO 01/08/2026 AL 31/08/2026 SERVICIO PRESTADO A ESTA DIRECCION GENERAL DE RADIODIFUSION Y TELEVISION NACIONAL</v>
          </cell>
          <cell r="H39" t="str">
            <v>5498104</v>
          </cell>
          <cell r="I39" t="str">
            <v>COMUNICACIONES CELULARES, SOCIEDAD ANONIMA</v>
          </cell>
          <cell r="K39">
            <v>2700</v>
          </cell>
        </row>
        <row r="40">
          <cell r="B40">
            <v>46286.721388888902</v>
          </cell>
          <cell r="E40" t="str">
            <v>Compra de Baja Cuantía (Art.43 inciso a)</v>
          </cell>
          <cell r="G40" t="str">
            <v>Cubre el pago por la compra de servicio de protocolo con conmemorativo del 96 aniversario de la radio nacional TGW pertenecientes a esta Direccion general de Radiodifusion y Television Nacional</v>
          </cell>
          <cell r="H40" t="str">
            <v>120327023</v>
          </cell>
          <cell r="I40" t="str">
            <v>SR CORPORACIÓN, SOCIEDAD ANÓNIMA</v>
          </cell>
          <cell r="K40">
            <v>4600</v>
          </cell>
        </row>
        <row r="41">
          <cell r="B41">
            <v>46287.425173611096</v>
          </cell>
          <cell r="E41" t="str">
            <v>Compra de Baja Cuantía (Art.43 inciso a)</v>
          </cell>
          <cell r="G41" t="str">
            <v>CUBRE EL PAGO POR LA COMPRA DE 100 DESAYUNOS SERVIDOS POR EL ANIVERSARIO 96 DE LA RADIO NACIONAL DE TGW</v>
          </cell>
          <cell r="H41" t="str">
            <v>120327023</v>
          </cell>
          <cell r="I41" t="str">
            <v>SR CORPORACIÓN, SOCIEDAD ANÓNIMA</v>
          </cell>
          <cell r="K41">
            <v>1000</v>
          </cell>
        </row>
        <row r="42">
          <cell r="B42">
            <v>46287.503796296303</v>
          </cell>
          <cell r="E42" t="str">
            <v>Compra de Baja Cuantía (Art.43 inciso a)</v>
          </cell>
          <cell r="G42" t="str">
            <v>Compra de 4 DVD portable 8X Marca ASUS</v>
          </cell>
          <cell r="H42" t="str">
            <v>25881558</v>
          </cell>
          <cell r="I42" t="str">
            <v>RIVERA,PÉREZ,,VICTOR,MANUEL</v>
          </cell>
          <cell r="K42">
            <v>1740</v>
          </cell>
        </row>
        <row r="43">
          <cell r="B43">
            <v>46287.506585648101</v>
          </cell>
          <cell r="E43" t="str">
            <v>Compra de Baja Cuantía (Art.43 inciso a)</v>
          </cell>
          <cell r="G43" t="str">
            <v>Compra de 100 garrafones de agua</v>
          </cell>
          <cell r="H43" t="str">
            <v>3306224</v>
          </cell>
          <cell r="I43" t="str">
            <v>DISTRIBUIDORA JALAPEÑA, SOCIEDAD ANONIMA</v>
          </cell>
          <cell r="K43">
            <v>1600</v>
          </cell>
        </row>
        <row r="44">
          <cell r="H44" t="str">
            <v>3306224</v>
          </cell>
          <cell r="I44" t="str">
            <v>DISTRIBUIDORA JALAPEÑA, SOCIEDAD ANONIMA</v>
          </cell>
          <cell r="K44">
            <v>1600</v>
          </cell>
        </row>
        <row r="45">
          <cell r="B45">
            <v>46287.514236111099</v>
          </cell>
          <cell r="E45" t="str">
            <v>Procedimientos Regulados por el artículo 44 LCE (Casos de Excepción)</v>
          </cell>
          <cell r="F45" t="str">
            <v>Contratación de Servicios Básicos (Art. 44 inciso g)</v>
          </cell>
          <cell r="G45" t="str">
            <v>SERVICIO DE ENERGÍA ELÉCTRICA DE LA RADIO NACIONAL DE YUPILTEPEQUE, JUTIAPA PERTENECIENTE A ESTA DIRECCION GENERAL DE RADIODIFUSIÓN Y TELEVISIÓN NACIONAL ¿TGW, CORRESPONDIENTE DEL  15/08/2026 AL 16/09/2026 NIS: 7122635</v>
          </cell>
          <cell r="H45" t="str">
            <v>14946203</v>
          </cell>
          <cell r="I45" t="str">
            <v>DISTRIBUIDORA DE ELECTRICIDAD DE ORIENTE SOCIEDAD ANONIMA</v>
          </cell>
          <cell r="K45">
            <v>3363.6</v>
          </cell>
        </row>
        <row r="46">
          <cell r="B46">
            <v>46287.521666666697</v>
          </cell>
          <cell r="E46" t="str">
            <v>Compra de Baja Cuantía (Art.43 inciso a)</v>
          </cell>
          <cell r="G46" t="str">
            <v>CUBRE EL PAGO POR RECONOCIMIENTO DE GASTOS PARA EL SEÑOR JAIME CARLOS MONTÚFAR QUIEN VIAJARA POR COMISION OFICIAL AL MUNICIPIO DE COATEPEQUE, DEPARTAMENTO DE QUETZALTENANGO COMO PRODUCTOR Y COMPRENSADOR DEL PROGRAMA CHAPINLANDIA PARA CONMEMORAR LOS 205 AÑOS DE INDEPENDENCIA</v>
          </cell>
          <cell r="H46" t="str">
            <v>1990505K</v>
          </cell>
          <cell r="I46" t="str">
            <v>MONTUFAR,,,JAIME,CARLOS</v>
          </cell>
          <cell r="K46">
            <v>473</v>
          </cell>
        </row>
        <row r="47">
          <cell r="B47">
            <v>46287.526736111096</v>
          </cell>
          <cell r="G47" t="str">
            <v>CUBRE EL PAGO POR RECONOCIMIENTO DE GASTOS PARA EL SEÑOR MANUEL ADOLFO JIMENEZ JIMENES QUIEN VIAJARA POR COMISION OFICIAL AL DEPARTAMENTO DE SAN MARCOS, QUETZALTENANGO Y SAN JOSE CHACAYÁ SOLOLÁ DE PARA REALIZAR UNA VISITA TECNICA DE INSPECCIÓN EN LA RADIO NACIONAL TGSM</v>
          </cell>
          <cell r="H47" t="str">
            <v>31217249</v>
          </cell>
          <cell r="I47" t="str">
            <v>JIMENEZ,JIMENEZ,,MANUEL,ADOLFO</v>
          </cell>
          <cell r="K47">
            <v>630</v>
          </cell>
        </row>
        <row r="48">
          <cell r="B48">
            <v>46287.530729166698</v>
          </cell>
          <cell r="E48" t="str">
            <v>Compra de Baja Cuantía (Art.43 inciso a)</v>
          </cell>
          <cell r="G48" t="str">
            <v>CUBRE EL PAGO POR RECONOCIMIENTO DE GASTOS PARA EL SEÑOR EDGAR JOSECARLOS BRAN BARRIOS QUIEN VIAJARA POR COMISION OFICIAL AL  DEPARTAMENTO DE SAN MARCOS, QUETZALTENANGO, SAN JOSE CHACAYÁ SOLOLÁ PARA REALIZAR VISITA TÉCNICA DE INSPECCIÓN EN LA RADIO NACIONAL TGSM</v>
          </cell>
          <cell r="H48" t="str">
            <v>102726892</v>
          </cell>
          <cell r="I48" t="str">
            <v>BRAN,BARRIOS,,EDGAR,JOSECARLOS</v>
          </cell>
          <cell r="K48">
            <v>630</v>
          </cell>
        </row>
        <row r="49">
          <cell r="B49">
            <v>46287.536701388897</v>
          </cell>
          <cell r="G49" t="str">
            <v>CUBRE EL PAGO POR LA COMPRA DE RECONOCIMIENTO EN BASE DE VIDRIO IMPRESION DIRECTA MODELO TOSCANA</v>
          </cell>
          <cell r="H49" t="str">
            <v>47224665</v>
          </cell>
          <cell r="I49" t="str">
            <v>AVILA,MORA,,BYRON,DANIEL</v>
          </cell>
          <cell r="K49">
            <v>1960</v>
          </cell>
        </row>
        <row r="50">
          <cell r="B50">
            <v>46287.542615740698</v>
          </cell>
          <cell r="G50" t="str">
            <v>CUBRE EL PAGO POR VIATICOS PARA KENNY OMAR GALINDO RIVERA, QUIEN FUE NOMBRADO COMO INGENIERO DE AUDIO PARA LA TRANSMISIÓN EN VIVO POR TGW Y TGW-TV DEL PROGRAMA CHAPINLANDIA EN CONMEMORACIÓN DE LOS 205 AÑOS DE INDEPENDENCIA EN EL MUNICIPIO DE COATEPEQUE DEPARTAMENTO DE QUETZALTENANGO EL DIA LUNES 14 DE SEPTIEMBRE Y FINALIZANDO EL MARTES 15 DE SEPTIEMBRE</v>
          </cell>
          <cell r="H50" t="str">
            <v>46848592</v>
          </cell>
          <cell r="I50" t="str">
            <v>GALINDO,RIVERA,,KENNY,OMAR</v>
          </cell>
          <cell r="K50">
            <v>567</v>
          </cell>
        </row>
        <row r="51">
          <cell r="B51">
            <v>46288.524363425902</v>
          </cell>
          <cell r="E51" t="str">
            <v>Compra de Baja Cuantía (Art.43 inciso a)</v>
          </cell>
          <cell r="G51" t="str">
            <v>Adquisicion de 2 scaner marca Epson DS-53011</v>
          </cell>
          <cell r="H51" t="str">
            <v>91940060</v>
          </cell>
          <cell r="I51" t="str">
            <v>CASTILLO,PEREDA,,BYRON,ANDRES</v>
          </cell>
          <cell r="K51">
            <v>8950</v>
          </cell>
        </row>
        <row r="52">
          <cell r="B52">
            <v>46288.6961226852</v>
          </cell>
          <cell r="E52" t="str">
            <v>Compra de Baja Cuantía (Art.43 inciso a)</v>
          </cell>
          <cell r="G52" t="str">
            <v>CUBRE EL PAGO POR LA COMPRA DE PORTAGAFETE CON CINTA MATERIAL DE PLASTICO</v>
          </cell>
          <cell r="H52" t="str">
            <v>90028473</v>
          </cell>
          <cell r="I52" t="str">
            <v>GRUPO NATAN TECNOLOGIA SOCIEDAD ANONIMA</v>
          </cell>
          <cell r="K52">
            <v>910</v>
          </cell>
        </row>
        <row r="53">
          <cell r="B53">
            <v>46289.492754629602</v>
          </cell>
          <cell r="E53" t="str">
            <v>Compra de Baja Cuantía (Art.43 inciso a)</v>
          </cell>
          <cell r="G53" t="str">
            <v>Cubre el pago por la compra de boquitas</v>
          </cell>
          <cell r="H53" t="str">
            <v>120327023</v>
          </cell>
          <cell r="I53" t="str">
            <v>SR CORPORACIÓN, SOCIEDAD ANÓNIMA</v>
          </cell>
          <cell r="K53">
            <v>4600</v>
          </cell>
        </row>
        <row r="54">
          <cell r="B54">
            <v>46289.654664351903</v>
          </cell>
          <cell r="E54" t="str">
            <v>Compra de Baja Cuantía (Art.43 inciso a)</v>
          </cell>
          <cell r="G54" t="str">
            <v>CUBRE EL PAGO POR LA COMPRA DE PINTURA LATEX LOS CUALES SERAN ULTILIZADOS PARA ESTA DIRECCION GENERAL DE RADIODIFUSION Y TELEVISION NACIONAL</v>
          </cell>
          <cell r="H54" t="str">
            <v>40218007</v>
          </cell>
          <cell r="I54" t="str">
            <v>DISTRIBUIDORA DE PINTURAS SOCIEDAD ANONIMA</v>
          </cell>
          <cell r="K54">
            <v>1125</v>
          </cell>
        </row>
        <row r="55">
          <cell r="B55">
            <v>46289.655740740702</v>
          </cell>
          <cell r="G55" t="str">
            <v>SERVICIO DE ENERGÍA ELÉCTRICA DE LA RADIO NACIONAL DE SAN MARCOS PERTENECIENTE A ESTA DIRECCION GENERAL DE RADIODIFUSIÓN Y TELEVISIÓN NACIONAL ¿TGW-, CORRESPONDIENTE DEL  14/08/2026 AL 14/09/2026 NIS: 5754888</v>
          </cell>
          <cell r="H55" t="str">
            <v>14946211</v>
          </cell>
          <cell r="I55" t="str">
            <v>DISTRIBUIDORA DE ELECTRICIDAD DE OCCIDENTE SOCIEDAD ANONIMA</v>
          </cell>
          <cell r="K55">
            <v>57.95</v>
          </cell>
        </row>
        <row r="56">
          <cell r="B56">
            <v>46290.658784722204</v>
          </cell>
          <cell r="E56" t="str">
            <v>Compra de Baja Cuantía (Art.43 inciso a)</v>
          </cell>
          <cell r="G56" t="str">
            <v>CUBRE EL PAGO POR LA COMPRA DE ALIMENTOS PARA 10 PERSONAS PARA LA CELEBRACIÓN DEL 68 ANIVERSARIO DE LA RADIO NACIONAL DE FLORES, PETÉN TGFP SUSCRITO ENTRE EL SINDICATO DE TRABAJADORES Y TRABAJADORAS DE LA DIRECCIÓN GENERAL DE RADIO DIFUSIÓN Y TELEVISIÓN NACIONAL TGW Y SIMILARES DE GUATEMALA EL MIERCOLES 23 DE SEPTIEMBRE DE 2026 PROMOVIDA POR LA DIRECCIÓN GENERAL DE RADIODIFUSIÓN Y TELEVISIÓN NACIONAL</v>
          </cell>
          <cell r="H56" t="str">
            <v>1314122</v>
          </cell>
          <cell r="I56" t="str">
            <v>BURGOS,MORALES,OZAETA,ANA,ALICIA</v>
          </cell>
          <cell r="K56">
            <v>1000</v>
          </cell>
        </row>
        <row r="57">
          <cell r="B57">
            <v>46290.663495370398</v>
          </cell>
          <cell r="E57" t="str">
            <v>Compra de Baja Cuantía (Art.43 inciso a)</v>
          </cell>
          <cell r="G57" t="str">
            <v>CUBRE EL PAGO POR LA COMPRA DE ALIMENTOS PARA 16 PERSONAS PARA LA CELEBRACIÓN DEL 88 ANIVERSARIO DE LA RADIO NACIONAL DE QUETZALTENANGO TGQ SUSCRITO ENTRE EL SINDICATO DE TRABAJADORES Y TRABAJADORAS DE LA DIRECCIÓN GENERAL DE RADIODIFUSIÓN Y TELEVISIÓN NACIONAL TGW Y SIMILARES DE GUATEMALA EL VIERNES 18 DE SEPTIEMBRE DE 2026 PROMOVIDA POR LA DIRECCIÓN GENERAL DE RADIODIFUSIÓN Y TELEVISIÓN NACIONAL</v>
          </cell>
          <cell r="H57" t="str">
            <v>2714318K</v>
          </cell>
          <cell r="I57" t="str">
            <v>TEZO,CITALAN,,MILDRED,ALEJANDRA</v>
          </cell>
          <cell r="K57">
            <v>1000</v>
          </cell>
        </row>
        <row r="58">
          <cell r="B58">
            <v>46293.399444444403</v>
          </cell>
          <cell r="E58" t="str">
            <v>Compra de Baja Cuantía (Art.43 inciso a)</v>
          </cell>
          <cell r="G58" t="str">
            <v>CUBRE EL PAGO POR RECONOCIMIENTO DE GASTOS PARA EL SEÑOR JUAN CARLOS GOMEZ SANTOS QUIEN VIAJARA AL MUNICIPIO DE COATEPEQUE DEPARTAMENTO DE QUETZALTENANGO COMO PILOTO QUE LLEVARA Y TRAERA AL PERSONAL ASIGNADO DEL PROGRAMA CHAPILANDIA EN CONMEMORACION DE LOS 205 AÑOS DE INDEPENDENCIA.</v>
          </cell>
          <cell r="H58" t="str">
            <v>18065384</v>
          </cell>
          <cell r="I58" t="str">
            <v>GOMEZ,SANTOS,,JUAN,CARLOS</v>
          </cell>
          <cell r="K58">
            <v>536</v>
          </cell>
        </row>
        <row r="59">
          <cell r="B59">
            <v>46293.401921296303</v>
          </cell>
          <cell r="E59" t="str">
            <v>Compra de Baja Cuantía (Art.43 inciso a)</v>
          </cell>
          <cell r="G59" t="str">
            <v>CUBRE EL PAGO POR RECONOCIMIENTO DE GASTOS PARA EL SEÑOR HUGO HERIBERTO LANDAVERDE MAYORGA QUIEN VIAJARA AL MUNICIPIO DE COATEPEQUE DEPARTAMENTO DE QUETZALTENANGO COMO PRESENTADOR DEL PROGRAMA CHAPINLANDIA EN CONMEMORACION DE LOS 205 AÑOS DE INDEPENDENCIA.</v>
          </cell>
          <cell r="H59" t="str">
            <v>4372891</v>
          </cell>
          <cell r="I59" t="str">
            <v>LANDAVERDE,MAYORGA,,HUGO,HERIBERTO</v>
          </cell>
          <cell r="K59">
            <v>536</v>
          </cell>
        </row>
        <row r="60">
          <cell r="B60">
            <v>46293.404652777797</v>
          </cell>
          <cell r="E60" t="str">
            <v>Compra de Baja Cuantía (Art.43 inciso a)</v>
          </cell>
          <cell r="G60" t="str">
            <v>CUBRE EL PAGO POR RECONOCIMIENTO DE GASTOS PARA EL SEÑOR HECTOR ROLANDO MEJIA CARRILLO QUIEN VIAJARA AL MUNICIPIO DE COATEPEQUE DEPARTAMENTO DE QUETZALTENANGO PARA COORDINAR LA TRANSMISION Y GRABACION DEL PROGRAMA CHAPINLANDIA EN CONMEMORACION DE LOS 205 AÑOS DE INDEPENDENCIA.</v>
          </cell>
          <cell r="H60" t="str">
            <v>40979792</v>
          </cell>
          <cell r="I60" t="str">
            <v>MEJIA,CARRILLO,,HECTOR,ROLANDO</v>
          </cell>
          <cell r="K60">
            <v>536</v>
          </cell>
        </row>
        <row r="61">
          <cell r="B61">
            <v>46293.416377314803</v>
          </cell>
          <cell r="E61" t="str">
            <v>Compra de Baja Cuantía (Art.43 inciso a)</v>
          </cell>
          <cell r="G61" t="str">
            <v>CUBRE EL PAGO POR RECONOCIMIENTO DE GASTOS PARA EL SEÑOR EDWIN GUILLERMO ALVAREZ GARCIA QUIEN VIAJARA AL MUNICIPIO DE COATEPEQUE DEPARTAMENTO DE QUETZALTENANGO COMO DIRECTOR DE TRANSMISION PARA TGW-TV DEL PROGRAMA CHAPINLANDIA EN CONMEMORACION DE LOS 205 AÑOS DE INDEPENDENCIA.</v>
          </cell>
          <cell r="H61" t="str">
            <v>6958583</v>
          </cell>
          <cell r="I61" t="str">
            <v>ALVAREZ,GARCÍA,,EDWIN,GUILLERMO</v>
          </cell>
          <cell r="K61">
            <v>536</v>
          </cell>
        </row>
        <row r="62">
          <cell r="B62">
            <v>46293.473275463002</v>
          </cell>
          <cell r="G62" t="str">
            <v>CUBRE EL PAGO POR EL SERVICIO DE TELEFONIA FIJA DEL MES AGOSTO 2026</v>
          </cell>
          <cell r="H62" t="str">
            <v>5498104</v>
          </cell>
          <cell r="I62" t="str">
            <v>COMUNICACIONES CELULARES, SOCIEDAD ANONIMA</v>
          </cell>
          <cell r="K62">
            <v>2700</v>
          </cell>
        </row>
        <row r="63">
          <cell r="B63">
            <v>46293.518587963001</v>
          </cell>
          <cell r="E63" t="str">
            <v>Compra de Baja Cuantía (Art.43 inciso a)</v>
          </cell>
          <cell r="G63" t="str">
            <v>Compra de 9 switch marca TP-Link modelo SG2008PL y 2 switch marca TP-Link modelo TLSG2218</v>
          </cell>
          <cell r="H63" t="str">
            <v>91940060</v>
          </cell>
          <cell r="I63" t="str">
            <v>CASTILLO,PEREDA,,BYRON,ANDRES</v>
          </cell>
          <cell r="K63">
            <v>10590</v>
          </cell>
        </row>
        <row r="64">
          <cell r="B64">
            <v>46293.653912037</v>
          </cell>
          <cell r="E64" t="str">
            <v>Compra de Baja Cuantía (Art.43 inciso a)</v>
          </cell>
          <cell r="G64" t="str">
            <v>CUBRE EL PAGO POR ENCOMIENDA PARA LA RECEPCION DE UN SOBRE CONTENIENDO DOCUMENTACION DE INFORMES DE LA CELEBRACION DEL 88 ANIVERSARIO DE LA RADIO NACIONAL DE QUETZALTENANGO PERTENECIENTE A ESTA DIRECCION GENERAL DE RADIODIFUSION Y TELEVISION NACIONAL.</v>
          </cell>
          <cell r="H64" t="str">
            <v>30370299</v>
          </cell>
          <cell r="I64" t="str">
            <v>TRANSPORTE, EMPAQUE Y ALMACENAJE, SOCIEDAD ANONIMA</v>
          </cell>
          <cell r="K64">
            <v>41</v>
          </cell>
        </row>
        <row r="65">
          <cell r="B65">
            <v>46293.6555324074</v>
          </cell>
          <cell r="E65" t="str">
            <v>Compra de Baja Cuantía (Art.43 inciso a)</v>
          </cell>
          <cell r="H65" t="str">
            <v>4482816</v>
          </cell>
          <cell r="I65" t="str">
            <v>LO,,,SHEUE-JEN,</v>
          </cell>
          <cell r="K65">
            <v>20</v>
          </cell>
        </row>
        <row r="66">
          <cell r="B66">
            <v>46294.535891203697</v>
          </cell>
          <cell r="E66" t="str">
            <v>Procedimientos Regulados por el artículo 44 LCE (Casos de Excepción)</v>
          </cell>
          <cell r="F66" t="str">
            <v>Contratación de Servicios Básicos (Art. 44 inciso g)</v>
          </cell>
          <cell r="G66" t="str">
            <v>Cubre el pago de Servicio de Energía Eléctrica de la radio de Quetzaltenango de la ruta 95 del mes de agosto, perteneciente a esta Dirección General de Radiodifusión y Televisión Nacional.</v>
          </cell>
          <cell r="H66" t="str">
            <v>5883644</v>
          </cell>
          <cell r="I66" t="str">
            <v>MUNICIPALIDAD DE QUETZALTENANGO</v>
          </cell>
          <cell r="K66">
            <v>698.7</v>
          </cell>
        </row>
        <row r="67">
          <cell r="B67">
            <v>46294.537511574097</v>
          </cell>
          <cell r="E67" t="str">
            <v>Procedimientos Regulados por el artículo 44 LCE (Casos de Excepción)</v>
          </cell>
          <cell r="F67" t="str">
            <v>Contratación de Servicios Básicos (Art. 44 inciso g)</v>
          </cell>
          <cell r="G67" t="str">
            <v>Cubre el pago de Servicio de Energía Eléctrica de la radio de Quetzaltenango de la ruta 49 del mes de agosto, perteneciente a esta Dirección General de Radiodifusión y Televisión Nacional</v>
          </cell>
          <cell r="H67" t="str">
            <v>5883644</v>
          </cell>
          <cell r="I67" t="str">
            <v>MUNICIPALIDAD DE QUETZALTENANGO</v>
          </cell>
          <cell r="K67">
            <v>25.16</v>
          </cell>
        </row>
        <row r="68">
          <cell r="B68">
            <v>46294.542152777802</v>
          </cell>
          <cell r="E68" t="str">
            <v>Procedimientos Regulados por el artículo 44 LCE (Casos de Excepción)</v>
          </cell>
          <cell r="F68" t="str">
            <v>Contratación de Servicios Básicos (Art. 44 inciso g)</v>
          </cell>
          <cell r="G68" t="str">
            <v>Cubre el pago por servicio de agua, extracción de basura e impuestos derechos y tasas de la radio de Quetzaltenango de la ruta 95 del mes de agosto perteneciente a esta Dirección General de Radiodifusión y Televisión Nacional.</v>
          </cell>
          <cell r="H68" t="str">
            <v>5883644</v>
          </cell>
          <cell r="I68" t="str">
            <v>MUNICIPALIDAD DE QUETZALTENANGO</v>
          </cell>
          <cell r="K68">
            <v>119.36</v>
          </cell>
        </row>
        <row r="69">
          <cell r="B69">
            <v>46294.543344907397</v>
          </cell>
          <cell r="E69" t="str">
            <v>Procedimientos Regulados por el artículo 44 LCE (Casos de Excepción)</v>
          </cell>
          <cell r="F69" t="str">
            <v>Contratación de Servicios Básicos (Art. 44 inciso g)</v>
          </cell>
          <cell r="G69" t="str">
            <v>Cubre el pago por extracción de basura de la radio de Quetzaltenango de la ruta 49 del mes de agosto perteneciente a esta Dirección General de Radiodifusión y Televisión Nacional.</v>
          </cell>
          <cell r="H69" t="str">
            <v>5883644</v>
          </cell>
          <cell r="I69" t="str">
            <v>MUNICIPALIDAD DE QUETZALTENANGO</v>
          </cell>
          <cell r="K69">
            <v>44.8</v>
          </cell>
        </row>
        <row r="70">
          <cell r="B70">
            <v>46294.619212963</v>
          </cell>
          <cell r="G70" t="str">
            <v>CUBRE EL PAGO POR LA COMPRA DE 04 TROFEOS LA CUAL SERA ULTILIZADA PARA LA PREMIACION DE LA ACTVIDAD DEPORTIVA PARA INCENTVAR EL COMPAÑERISMO DE ESTA DIRECCION GENERAL DE RADIODIFUSION Y TELEVISION NACIONAL</v>
          </cell>
          <cell r="H70" t="str">
            <v>4605586</v>
          </cell>
          <cell r="I70" t="str">
            <v>MUNDITROFEOS, SOCIEDAD ANONIMA</v>
          </cell>
          <cell r="K70">
            <v>542</v>
          </cell>
        </row>
        <row r="71">
          <cell r="B71">
            <v>46294.626597222203</v>
          </cell>
          <cell r="G71" t="str">
            <v>CUBRE EL PAGO POR LA COMPRA DE 300 TARJETAS Y 2 RIBBON ZEBRA LOS CUALES SERAN ULTILIZADOS PARA LA EMISION DE CARNETS DE REGISTRO DE LOCUTORES.</v>
          </cell>
          <cell r="H71" t="str">
            <v>1469185</v>
          </cell>
          <cell r="I71" t="str">
            <v>REYNOSO,SANDOVAL,,JOSÉ,BERNARDO</v>
          </cell>
          <cell r="K71">
            <v>1780</v>
          </cell>
        </row>
        <row r="72">
          <cell r="B72">
            <v>46295.554108796299</v>
          </cell>
          <cell r="E72" t="str">
            <v>Compra de Baja Cuantía (Art.43 inciso a)</v>
          </cell>
          <cell r="G72" t="str">
            <v>LA PRESENTE FACTURA Serie: B9BCC237 Número de DTE: 693846900 DE LA EMPRESA BYRON DANIEL AVILA MORA CUBRE EL PAGO POR LA COMPRA DE RECONOCIMIENTOS DE PLAQUETA CONMEMORATIVA  EL CUAL SERA ENTREGADO AL PERSONAL CON TRAYECTORIA DE  15,20 Y 40 AÑOS DE ESTA INSTITUCION EN CONMEMORACION DEL 96º ANIVERSARIO DE LA DIRECCION GENERAL DE RADIODIFUSION Y TELEVISION NACIONAL</v>
          </cell>
          <cell r="H72" t="str">
            <v>47224665</v>
          </cell>
          <cell r="I72" t="str">
            <v>AVILA,MORA,,BYRON,DANIEL</v>
          </cell>
          <cell r="K72">
            <v>1960</v>
          </cell>
        </row>
        <row r="73">
          <cell r="B73">
            <v>46295.633229166699</v>
          </cell>
          <cell r="E73" t="str">
            <v>Compra de Baja Cuantía (Art.43 inciso a)</v>
          </cell>
          <cell r="G73" t="str">
            <v>CUBRE EL PAGO POR LA COMPRA DE 02 SELLOS DEL AREA FINANCIERA Y SECCION DE COMPRAS DE ESTA DIRECCION GENERAL DE RADIODIFUSION Y TELEVISION NACIONAL</v>
          </cell>
          <cell r="H73" t="str">
            <v>47224665</v>
          </cell>
          <cell r="I73" t="str">
            <v>AVILA,MORA,,BYRON,DANIEL</v>
          </cell>
          <cell r="K73">
            <v>378</v>
          </cell>
        </row>
        <row r="74">
          <cell r="B74">
            <v>46295.637060185203</v>
          </cell>
          <cell r="E74" t="str">
            <v>Compra de Baja Cuantía (Art.43 inciso a)</v>
          </cell>
          <cell r="G74" t="str">
            <v>CUBRE EL PAGO POR LA COMPRA DE 02 SELLOS DE AUDITORIA DE ESTA DIRECCION GENERAL DE RADIODIFUSION Y TELEVISION NACIONAL</v>
          </cell>
          <cell r="H74" t="str">
            <v>47224665</v>
          </cell>
          <cell r="I74" t="str">
            <v>AVILA,MORA,,BYRON,DANIEL</v>
          </cell>
          <cell r="K74">
            <v>394</v>
          </cell>
        </row>
        <row r="75">
          <cell r="B75">
            <v>46295.641284722202</v>
          </cell>
          <cell r="E75" t="str">
            <v>Compra de Baja Cuantía (Art.43 inciso a)</v>
          </cell>
          <cell r="G75" t="str">
            <v>CUBRE EL PAGO POR 1 TONER 58A PARA LA IMPRESORA CON NUMERO DE INVENTARIO RSC-549 PARA USO DEL DEPARTAMENTO FINANCIERO PERTENECIENTE A ESTA DIRECCION GENERAL DE RADIODIFUSION Y TELEVISION NACIONAL</v>
          </cell>
          <cell r="H75" t="str">
            <v>13952226</v>
          </cell>
          <cell r="I75" t="str">
            <v>RATZAN,TINEY,,JOSE,</v>
          </cell>
          <cell r="K75">
            <v>2200</v>
          </cell>
        </row>
        <row r="76">
          <cell r="B76">
            <v>46295.671701388899</v>
          </cell>
          <cell r="E76" t="str">
            <v>Compra de Baja Cuantía (Art.43 inciso a)</v>
          </cell>
          <cell r="G76" t="str">
            <v>CUBRE EL PAGO POR LA COMPRA DE ALIMENTOS PARA 12 PERSONAS PARA LA CELEBRACIÓN DEL 69 ANIVERSARIO DE LA RADIO NACIONAL DE SAN MARCOS TGSM, SUSCRITO ENTRE EL SINDICATO DE TRABAJADORES Y TRABAJADORAS DE LA DIRECCIÓN GENERAL DE RADIODIFUSIÓN Y TELEVISIÓN NACIONAL TGW Y SIMILARES DE GUATEMALA, EL 10 DE SEPTIEMBRE DE 2026, PROMOVIDA POR LA DIRECCION GENERAL DE RADIODIFUSION Y TELEVISION NACIONAL.</v>
          </cell>
          <cell r="H76" t="str">
            <v>75999080</v>
          </cell>
          <cell r="I76" t="str">
            <v>MIRANDA,SANDOVAL,,DARWIN,HALEVY</v>
          </cell>
          <cell r="K76">
            <v>999.96</v>
          </cell>
        </row>
      </sheetData>
      <sheetData sheetId="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459FD-E5B7-4E1A-B879-2A86CF8BD376}">
  <dimension ref="A1:Q77"/>
  <sheetViews>
    <sheetView showGridLines="0" topLeftCell="B57" workbookViewId="0">
      <selection activeCell="D70" sqref="D70"/>
    </sheetView>
  </sheetViews>
  <sheetFormatPr baseColWidth="10" defaultColWidth="9.140625" defaultRowHeight="15" x14ac:dyDescent="0.25"/>
  <cols>
    <col min="1" max="1" width="16.85546875" hidden="1" customWidth="1"/>
    <col min="2" max="2" width="15.42578125" customWidth="1"/>
    <col min="3" max="3" width="23.85546875" customWidth="1"/>
    <col min="4" max="4" width="24.140625" customWidth="1"/>
    <col min="5" max="5" width="36" customWidth="1"/>
    <col min="6" max="6" width="26" customWidth="1"/>
    <col min="7" max="7" width="30.7109375" customWidth="1"/>
    <col min="8" max="8" width="10.5703125" customWidth="1"/>
    <col min="9" max="9" width="63.140625" customWidth="1"/>
    <col min="10" max="10" width="9.42578125" hidden="1" customWidth="1"/>
    <col min="11" max="11" width="13.5703125" customWidth="1"/>
    <col min="12" max="12" width="23.85546875" hidden="1" customWidth="1"/>
    <col min="13" max="13" width="19.85546875" hidden="1" customWidth="1"/>
    <col min="14" max="14" width="22" hidden="1" customWidth="1"/>
    <col min="15" max="15" width="18" hidden="1" customWidth="1"/>
    <col min="16" max="16" width="33.5703125" hidden="1" customWidth="1"/>
    <col min="17" max="17" width="29.42578125" hidden="1" customWidth="1"/>
  </cols>
  <sheetData>
    <row r="1" spans="1:17" ht="15.75" x14ac:dyDescent="0.25">
      <c r="A1" s="104" t="s">
        <v>0</v>
      </c>
      <c r="B1" s="104" t="s">
        <v>256</v>
      </c>
      <c r="C1" s="104" t="s">
        <v>257</v>
      </c>
      <c r="D1" s="104" t="s">
        <v>1</v>
      </c>
      <c r="E1" s="104" t="s">
        <v>2</v>
      </c>
      <c r="F1" s="104" t="s">
        <v>3</v>
      </c>
      <c r="G1" s="104" t="s">
        <v>4</v>
      </c>
      <c r="H1" s="104" t="s">
        <v>5</v>
      </c>
      <c r="I1" s="104" t="s">
        <v>6</v>
      </c>
      <c r="J1" s="104" t="s">
        <v>7</v>
      </c>
      <c r="K1" s="104" t="s">
        <v>258</v>
      </c>
      <c r="L1" s="105" t="s">
        <v>8</v>
      </c>
      <c r="M1" s="105" t="s">
        <v>9</v>
      </c>
      <c r="N1" s="105" t="s">
        <v>10</v>
      </c>
      <c r="O1" s="105" t="s">
        <v>11</v>
      </c>
      <c r="P1" s="105" t="s">
        <v>12</v>
      </c>
      <c r="Q1" s="105" t="s">
        <v>13</v>
      </c>
    </row>
    <row r="2" spans="1:17" x14ac:dyDescent="0.25">
      <c r="A2" s="106" t="s">
        <v>259</v>
      </c>
      <c r="B2" s="107">
        <v>46266.623159722199</v>
      </c>
      <c r="C2" s="106" t="s">
        <v>260</v>
      </c>
      <c r="D2" s="106" t="s">
        <v>14</v>
      </c>
      <c r="E2" s="106" t="s">
        <v>21</v>
      </c>
      <c r="F2" s="106"/>
      <c r="G2" s="106" t="s">
        <v>261</v>
      </c>
      <c r="H2" s="106" t="s">
        <v>51</v>
      </c>
      <c r="I2" s="106" t="s">
        <v>52</v>
      </c>
      <c r="J2" s="106" t="s">
        <v>18</v>
      </c>
      <c r="K2" s="108">
        <v>678.25</v>
      </c>
      <c r="L2" s="109">
        <v>0</v>
      </c>
      <c r="M2" s="110">
        <v>0</v>
      </c>
      <c r="N2" s="109">
        <v>0</v>
      </c>
      <c r="O2" s="110">
        <v>0</v>
      </c>
      <c r="P2" s="109">
        <v>1</v>
      </c>
      <c r="Q2" s="110">
        <v>678.25</v>
      </c>
    </row>
    <row r="3" spans="1:17" x14ac:dyDescent="0.25">
      <c r="A3" s="106" t="s">
        <v>262</v>
      </c>
      <c r="B3" s="107">
        <v>46268.4059375</v>
      </c>
      <c r="C3" s="106" t="s">
        <v>260</v>
      </c>
      <c r="D3" s="106" t="s">
        <v>14</v>
      </c>
      <c r="E3" s="106" t="s">
        <v>15</v>
      </c>
      <c r="F3" s="106" t="s">
        <v>31</v>
      </c>
      <c r="G3" s="106" t="s">
        <v>263</v>
      </c>
      <c r="H3" s="106" t="s">
        <v>166</v>
      </c>
      <c r="I3" s="106" t="s">
        <v>167</v>
      </c>
      <c r="J3" s="106" t="s">
        <v>18</v>
      </c>
      <c r="K3" s="108">
        <v>874.1</v>
      </c>
      <c r="L3" s="109">
        <v>0</v>
      </c>
      <c r="M3" s="110">
        <v>0</v>
      </c>
      <c r="N3" s="109">
        <v>0</v>
      </c>
      <c r="O3" s="110">
        <v>0</v>
      </c>
      <c r="P3" s="109">
        <v>1</v>
      </c>
      <c r="Q3" s="110">
        <v>874.1</v>
      </c>
    </row>
    <row r="4" spans="1:17" x14ac:dyDescent="0.25">
      <c r="A4" s="106" t="s">
        <v>264</v>
      </c>
      <c r="B4" s="107">
        <v>46268.464375000003</v>
      </c>
      <c r="C4" s="106" t="s">
        <v>260</v>
      </c>
      <c r="D4" s="106" t="s">
        <v>14</v>
      </c>
      <c r="E4" s="106" t="s">
        <v>15</v>
      </c>
      <c r="F4" s="106" t="s">
        <v>31</v>
      </c>
      <c r="G4" s="106" t="s">
        <v>265</v>
      </c>
      <c r="H4" s="106" t="s">
        <v>84</v>
      </c>
      <c r="I4" s="106" t="s">
        <v>85</v>
      </c>
      <c r="J4" s="106" t="s">
        <v>18</v>
      </c>
      <c r="K4" s="108">
        <v>102.5</v>
      </c>
      <c r="L4" s="111">
        <v>0</v>
      </c>
      <c r="M4" s="112">
        <v>0</v>
      </c>
      <c r="N4" s="111">
        <v>0</v>
      </c>
      <c r="O4" s="112">
        <v>0</v>
      </c>
      <c r="P4" s="111">
        <v>1</v>
      </c>
      <c r="Q4" s="112">
        <v>102.5</v>
      </c>
    </row>
    <row r="5" spans="1:17" x14ac:dyDescent="0.25">
      <c r="A5" s="106" t="s">
        <v>266</v>
      </c>
      <c r="B5" s="107">
        <v>46268.466203703698</v>
      </c>
      <c r="C5" s="106" t="s">
        <v>260</v>
      </c>
      <c r="D5" s="106" t="s">
        <v>14</v>
      </c>
      <c r="E5" s="106" t="s">
        <v>15</v>
      </c>
      <c r="F5" s="106" t="s">
        <v>31</v>
      </c>
      <c r="G5" s="106" t="s">
        <v>265</v>
      </c>
      <c r="H5" s="106" t="s">
        <v>84</v>
      </c>
      <c r="I5" s="106" t="s">
        <v>85</v>
      </c>
      <c r="J5" s="106" t="s">
        <v>18</v>
      </c>
      <c r="K5" s="108">
        <v>75</v>
      </c>
      <c r="L5" s="111">
        <v>0</v>
      </c>
      <c r="M5" s="112">
        <v>0</v>
      </c>
      <c r="N5" s="111">
        <v>0</v>
      </c>
      <c r="O5" s="112">
        <v>0</v>
      </c>
      <c r="P5" s="111">
        <v>1</v>
      </c>
      <c r="Q5" s="112">
        <v>75</v>
      </c>
    </row>
    <row r="6" spans="1:17" x14ac:dyDescent="0.25">
      <c r="A6" s="106" t="s">
        <v>267</v>
      </c>
      <c r="B6" s="107">
        <v>46269.694965277798</v>
      </c>
      <c r="C6" s="106" t="s">
        <v>260</v>
      </c>
      <c r="D6" s="106" t="s">
        <v>14</v>
      </c>
      <c r="E6" s="106" t="s">
        <v>21</v>
      </c>
      <c r="F6" s="106"/>
      <c r="G6" s="106" t="s">
        <v>268</v>
      </c>
      <c r="H6" s="106" t="s">
        <v>25</v>
      </c>
      <c r="I6" s="106" t="s">
        <v>269</v>
      </c>
      <c r="J6" s="106" t="s">
        <v>18</v>
      </c>
      <c r="K6" s="108">
        <v>1470</v>
      </c>
      <c r="L6" s="109">
        <v>0</v>
      </c>
      <c r="M6" s="110">
        <v>0</v>
      </c>
      <c r="N6" s="109">
        <v>0</v>
      </c>
      <c r="O6" s="110">
        <v>0</v>
      </c>
      <c r="P6" s="109">
        <v>1</v>
      </c>
      <c r="Q6" s="110">
        <v>1470</v>
      </c>
    </row>
    <row r="7" spans="1:17" x14ac:dyDescent="0.25">
      <c r="A7" s="106" t="s">
        <v>270</v>
      </c>
      <c r="B7" s="107">
        <v>46269.696180555598</v>
      </c>
      <c r="C7" s="106" t="s">
        <v>260</v>
      </c>
      <c r="D7" s="106" t="s">
        <v>14</v>
      </c>
      <c r="E7" s="106" t="s">
        <v>21</v>
      </c>
      <c r="F7" s="106"/>
      <c r="G7" s="106" t="s">
        <v>271</v>
      </c>
      <c r="H7" s="106" t="s">
        <v>92</v>
      </c>
      <c r="I7" s="106" t="s">
        <v>93</v>
      </c>
      <c r="J7" s="106" t="s">
        <v>18</v>
      </c>
      <c r="K7" s="108">
        <v>1470</v>
      </c>
      <c r="L7" s="109">
        <v>0</v>
      </c>
      <c r="M7" s="110">
        <v>0</v>
      </c>
      <c r="N7" s="109">
        <v>0</v>
      </c>
      <c r="O7" s="110">
        <v>0</v>
      </c>
      <c r="P7" s="109">
        <v>1</v>
      </c>
      <c r="Q7" s="110">
        <v>1470</v>
      </c>
    </row>
    <row r="8" spans="1:17" x14ac:dyDescent="0.25">
      <c r="A8" s="106" t="s">
        <v>272</v>
      </c>
      <c r="B8" s="107">
        <v>46272.603414351899</v>
      </c>
      <c r="C8" s="106" t="s">
        <v>260</v>
      </c>
      <c r="D8" s="106" t="s">
        <v>14</v>
      </c>
      <c r="E8" s="106" t="s">
        <v>15</v>
      </c>
      <c r="F8" s="106" t="s">
        <v>16</v>
      </c>
      <c r="G8" s="106" t="s">
        <v>62</v>
      </c>
      <c r="H8" s="106" t="s">
        <v>273</v>
      </c>
      <c r="I8" s="106" t="s">
        <v>274</v>
      </c>
      <c r="J8" s="106" t="s">
        <v>18</v>
      </c>
      <c r="K8" s="108">
        <v>82741.94</v>
      </c>
      <c r="L8" s="111">
        <v>1</v>
      </c>
      <c r="M8" s="112">
        <v>82741.94</v>
      </c>
      <c r="N8" s="111">
        <v>0</v>
      </c>
      <c r="O8" s="112">
        <v>0</v>
      </c>
      <c r="P8" s="111">
        <v>0</v>
      </c>
      <c r="Q8" s="112">
        <v>0</v>
      </c>
    </row>
    <row r="9" spans="1:17" x14ac:dyDescent="0.25">
      <c r="A9" s="106" t="s">
        <v>275</v>
      </c>
      <c r="B9" s="107">
        <v>46272.616944444402</v>
      </c>
      <c r="C9" s="106" t="s">
        <v>260</v>
      </c>
      <c r="D9" s="106" t="s">
        <v>14</v>
      </c>
      <c r="E9" s="106" t="s">
        <v>21</v>
      </c>
      <c r="F9" s="106"/>
      <c r="G9" s="106" t="s">
        <v>276</v>
      </c>
      <c r="H9" s="106" t="s">
        <v>155</v>
      </c>
      <c r="I9" s="106" t="s">
        <v>277</v>
      </c>
      <c r="J9" s="106" t="s">
        <v>18</v>
      </c>
      <c r="K9" s="108">
        <v>1460</v>
      </c>
      <c r="L9" s="109">
        <v>0</v>
      </c>
      <c r="M9" s="110">
        <v>0</v>
      </c>
      <c r="N9" s="109">
        <v>0</v>
      </c>
      <c r="O9" s="110">
        <v>0</v>
      </c>
      <c r="P9" s="109">
        <v>1</v>
      </c>
      <c r="Q9" s="110">
        <v>1460</v>
      </c>
    </row>
    <row r="10" spans="1:17" x14ac:dyDescent="0.25">
      <c r="A10" s="106" t="s">
        <v>278</v>
      </c>
      <c r="B10" s="107">
        <v>46272.620300925897</v>
      </c>
      <c r="C10" s="106" t="s">
        <v>260</v>
      </c>
      <c r="D10" s="106" t="s">
        <v>14</v>
      </c>
      <c r="E10" s="106" t="s">
        <v>21</v>
      </c>
      <c r="F10" s="106"/>
      <c r="G10" s="106" t="s">
        <v>279</v>
      </c>
      <c r="H10" s="106" t="s">
        <v>103</v>
      </c>
      <c r="I10" s="106" t="s">
        <v>104</v>
      </c>
      <c r="J10" s="106" t="s">
        <v>18</v>
      </c>
      <c r="K10" s="108">
        <v>1460</v>
      </c>
      <c r="L10" s="111">
        <v>0</v>
      </c>
      <c r="M10" s="112">
        <v>0</v>
      </c>
      <c r="N10" s="111">
        <v>0</v>
      </c>
      <c r="O10" s="112">
        <v>0</v>
      </c>
      <c r="P10" s="111">
        <v>1</v>
      </c>
      <c r="Q10" s="112">
        <v>1460</v>
      </c>
    </row>
    <row r="11" spans="1:17" x14ac:dyDescent="0.25">
      <c r="A11" s="106" t="s">
        <v>280</v>
      </c>
      <c r="B11" s="107">
        <v>46272.621967592597</v>
      </c>
      <c r="C11" s="106" t="s">
        <v>260</v>
      </c>
      <c r="D11" s="106" t="s">
        <v>14</v>
      </c>
      <c r="E11" s="106" t="s">
        <v>15</v>
      </c>
      <c r="F11" s="106" t="s">
        <v>16</v>
      </c>
      <c r="G11" s="106" t="s">
        <v>19</v>
      </c>
      <c r="H11" s="106" t="s">
        <v>281</v>
      </c>
      <c r="I11" s="106" t="s">
        <v>282</v>
      </c>
      <c r="J11" s="106" t="s">
        <v>18</v>
      </c>
      <c r="K11" s="108">
        <v>10500</v>
      </c>
      <c r="L11" s="109">
        <v>1</v>
      </c>
      <c r="M11" s="110">
        <v>10500</v>
      </c>
      <c r="N11" s="109">
        <v>0</v>
      </c>
      <c r="O11" s="110">
        <v>0</v>
      </c>
      <c r="P11" s="109">
        <v>0</v>
      </c>
      <c r="Q11" s="110">
        <v>0</v>
      </c>
    </row>
    <row r="12" spans="1:17" x14ac:dyDescent="0.25">
      <c r="A12" s="106" t="s">
        <v>283</v>
      </c>
      <c r="B12" s="107">
        <v>46272.654918981498</v>
      </c>
      <c r="C12" s="106" t="s">
        <v>260</v>
      </c>
      <c r="D12" s="106" t="s">
        <v>14</v>
      </c>
      <c r="E12" s="106" t="s">
        <v>21</v>
      </c>
      <c r="F12" s="106"/>
      <c r="G12" s="106" t="s">
        <v>284</v>
      </c>
      <c r="H12" s="106" t="s">
        <v>136</v>
      </c>
      <c r="I12" s="106" t="s">
        <v>285</v>
      </c>
      <c r="J12" s="106" t="s">
        <v>18</v>
      </c>
      <c r="K12" s="108">
        <v>1470</v>
      </c>
      <c r="L12" s="111">
        <v>0</v>
      </c>
      <c r="M12" s="112">
        <v>0</v>
      </c>
      <c r="N12" s="111">
        <v>0</v>
      </c>
      <c r="O12" s="112">
        <v>0</v>
      </c>
      <c r="P12" s="111">
        <v>1</v>
      </c>
      <c r="Q12" s="112">
        <v>1470</v>
      </c>
    </row>
    <row r="13" spans="1:17" x14ac:dyDescent="0.25">
      <c r="A13" s="106" t="s">
        <v>286</v>
      </c>
      <c r="B13" s="107">
        <v>46272.6629398148</v>
      </c>
      <c r="C13" s="106" t="s">
        <v>260</v>
      </c>
      <c r="D13" s="106" t="s">
        <v>14</v>
      </c>
      <c r="E13" s="106" t="s">
        <v>21</v>
      </c>
      <c r="F13" s="106"/>
      <c r="G13" s="106" t="s">
        <v>287</v>
      </c>
      <c r="H13" s="106" t="s">
        <v>288</v>
      </c>
      <c r="I13" s="106" t="s">
        <v>289</v>
      </c>
      <c r="J13" s="106" t="s">
        <v>18</v>
      </c>
      <c r="K13" s="108">
        <v>580</v>
      </c>
      <c r="L13" s="109">
        <v>0</v>
      </c>
      <c r="M13" s="110">
        <v>0</v>
      </c>
      <c r="N13" s="109">
        <v>0</v>
      </c>
      <c r="O13" s="110">
        <v>0</v>
      </c>
      <c r="P13" s="109">
        <v>1</v>
      </c>
      <c r="Q13" s="110">
        <v>580</v>
      </c>
    </row>
    <row r="14" spans="1:17" x14ac:dyDescent="0.25">
      <c r="A14" s="106" t="s">
        <v>290</v>
      </c>
      <c r="B14" s="107">
        <v>46275.507650462998</v>
      </c>
      <c r="C14" s="106" t="s">
        <v>260</v>
      </c>
      <c r="D14" s="106" t="s">
        <v>14</v>
      </c>
      <c r="E14" s="106" t="s">
        <v>15</v>
      </c>
      <c r="F14" s="106" t="s">
        <v>16</v>
      </c>
      <c r="G14" s="106" t="s">
        <v>19</v>
      </c>
      <c r="H14" s="106" t="s">
        <v>291</v>
      </c>
      <c r="I14" s="106" t="s">
        <v>292</v>
      </c>
      <c r="J14" s="106" t="s">
        <v>18</v>
      </c>
      <c r="K14" s="108">
        <v>27580.65</v>
      </c>
      <c r="L14" s="111">
        <v>1</v>
      </c>
      <c r="M14" s="112">
        <v>27580.65</v>
      </c>
      <c r="N14" s="111">
        <v>0</v>
      </c>
      <c r="O14" s="112">
        <v>0</v>
      </c>
      <c r="P14" s="111">
        <v>0</v>
      </c>
      <c r="Q14" s="112">
        <v>0</v>
      </c>
    </row>
    <row r="15" spans="1:17" x14ac:dyDescent="0.25">
      <c r="A15" s="106" t="s">
        <v>293</v>
      </c>
      <c r="B15" s="107">
        <v>46275.524722222202</v>
      </c>
      <c r="C15" s="106" t="s">
        <v>260</v>
      </c>
      <c r="D15" s="106" t="s">
        <v>14</v>
      </c>
      <c r="E15" s="106" t="s">
        <v>15</v>
      </c>
      <c r="F15" s="106" t="s">
        <v>16</v>
      </c>
      <c r="G15" s="106" t="s">
        <v>19</v>
      </c>
      <c r="H15" s="106" t="s">
        <v>294</v>
      </c>
      <c r="I15" s="106" t="s">
        <v>295</v>
      </c>
      <c r="J15" s="106" t="s">
        <v>18</v>
      </c>
      <c r="K15" s="108">
        <v>23167.74</v>
      </c>
      <c r="L15" s="111">
        <v>1</v>
      </c>
      <c r="M15" s="112">
        <v>23167.74</v>
      </c>
      <c r="N15" s="111">
        <v>0</v>
      </c>
      <c r="O15" s="112">
        <v>0</v>
      </c>
      <c r="P15" s="111">
        <v>0</v>
      </c>
      <c r="Q15" s="112">
        <v>0</v>
      </c>
    </row>
    <row r="16" spans="1:17" x14ac:dyDescent="0.25">
      <c r="A16" s="106" t="s">
        <v>296</v>
      </c>
      <c r="B16" s="107">
        <v>46275.619548611103</v>
      </c>
      <c r="C16" s="106" t="s">
        <v>260</v>
      </c>
      <c r="D16" s="106" t="s">
        <v>14</v>
      </c>
      <c r="E16" s="106" t="s">
        <v>15</v>
      </c>
      <c r="F16" s="106" t="s">
        <v>16</v>
      </c>
      <c r="G16" s="106" t="s">
        <v>19</v>
      </c>
      <c r="H16" s="106" t="s">
        <v>297</v>
      </c>
      <c r="I16" s="106" t="s">
        <v>298</v>
      </c>
      <c r="J16" s="106" t="s">
        <v>18</v>
      </c>
      <c r="K16" s="108">
        <v>42088.06</v>
      </c>
      <c r="L16" s="111">
        <v>1</v>
      </c>
      <c r="M16" s="112">
        <v>42088.06</v>
      </c>
      <c r="N16" s="111">
        <v>0</v>
      </c>
      <c r="O16" s="112">
        <v>0</v>
      </c>
      <c r="P16" s="111">
        <v>0</v>
      </c>
      <c r="Q16" s="112">
        <v>0</v>
      </c>
    </row>
    <row r="17" spans="1:17" x14ac:dyDescent="0.25">
      <c r="A17" s="106" t="s">
        <v>299</v>
      </c>
      <c r="B17" s="107">
        <v>46275.627800925897</v>
      </c>
      <c r="C17" s="106" t="s">
        <v>260</v>
      </c>
      <c r="D17" s="106" t="s">
        <v>14</v>
      </c>
      <c r="E17" s="106" t="s">
        <v>15</v>
      </c>
      <c r="F17" s="106" t="s">
        <v>16</v>
      </c>
      <c r="G17" s="106" t="s">
        <v>62</v>
      </c>
      <c r="H17" s="106" t="s">
        <v>300</v>
      </c>
      <c r="I17" s="106" t="s">
        <v>301</v>
      </c>
      <c r="J17" s="106" t="s">
        <v>18</v>
      </c>
      <c r="K17" s="108">
        <v>38612.9</v>
      </c>
      <c r="L17" s="109">
        <v>1</v>
      </c>
      <c r="M17" s="110">
        <v>38612.9</v>
      </c>
      <c r="N17" s="109">
        <v>0</v>
      </c>
      <c r="O17" s="110">
        <v>0</v>
      </c>
      <c r="P17" s="109">
        <v>0</v>
      </c>
      <c r="Q17" s="110">
        <v>0</v>
      </c>
    </row>
    <row r="18" spans="1:17" x14ac:dyDescent="0.25">
      <c r="A18" s="106" t="s">
        <v>302</v>
      </c>
      <c r="B18" s="107">
        <v>46275.635856481502</v>
      </c>
      <c r="C18" s="106" t="s">
        <v>260</v>
      </c>
      <c r="D18" s="106" t="s">
        <v>14</v>
      </c>
      <c r="E18" s="106" t="s">
        <v>15</v>
      </c>
      <c r="F18" s="106" t="s">
        <v>16</v>
      </c>
      <c r="G18" s="106" t="s">
        <v>19</v>
      </c>
      <c r="H18" s="106" t="s">
        <v>303</v>
      </c>
      <c r="I18" s="106" t="s">
        <v>304</v>
      </c>
      <c r="J18" s="106" t="s">
        <v>18</v>
      </c>
      <c r="K18" s="108">
        <v>33096.769999999997</v>
      </c>
      <c r="L18" s="111">
        <v>1</v>
      </c>
      <c r="M18" s="112">
        <v>33096.769999999997</v>
      </c>
      <c r="N18" s="111">
        <v>0</v>
      </c>
      <c r="O18" s="112">
        <v>0</v>
      </c>
      <c r="P18" s="111">
        <v>0</v>
      </c>
      <c r="Q18" s="112">
        <v>0</v>
      </c>
    </row>
    <row r="19" spans="1:17" x14ac:dyDescent="0.25">
      <c r="A19" s="106" t="s">
        <v>305</v>
      </c>
      <c r="B19" s="107">
        <v>46275.6410763889</v>
      </c>
      <c r="C19" s="106" t="s">
        <v>260</v>
      </c>
      <c r="D19" s="106" t="s">
        <v>14</v>
      </c>
      <c r="E19" s="106" t="s">
        <v>15</v>
      </c>
      <c r="F19" s="106" t="s">
        <v>16</v>
      </c>
      <c r="G19" s="106" t="s">
        <v>19</v>
      </c>
      <c r="H19" s="106" t="s">
        <v>306</v>
      </c>
      <c r="I19" s="106" t="s">
        <v>307</v>
      </c>
      <c r="J19" s="106" t="s">
        <v>18</v>
      </c>
      <c r="K19" s="108">
        <v>33096.769999999997</v>
      </c>
      <c r="L19" s="111">
        <v>1</v>
      </c>
      <c r="M19" s="112">
        <v>33096.769999999997</v>
      </c>
      <c r="N19" s="111">
        <v>0</v>
      </c>
      <c r="O19" s="112">
        <v>0</v>
      </c>
      <c r="P19" s="111">
        <v>0</v>
      </c>
      <c r="Q19" s="112">
        <v>0</v>
      </c>
    </row>
    <row r="20" spans="1:17" x14ac:dyDescent="0.25">
      <c r="A20" s="106" t="s">
        <v>308</v>
      </c>
      <c r="B20" s="107">
        <v>46275.650949074101</v>
      </c>
      <c r="C20" s="106" t="s">
        <v>260</v>
      </c>
      <c r="D20" s="106" t="s">
        <v>14</v>
      </c>
      <c r="E20" s="106" t="s">
        <v>15</v>
      </c>
      <c r="F20" s="106" t="s">
        <v>16</v>
      </c>
      <c r="G20" s="106" t="s">
        <v>36</v>
      </c>
      <c r="H20" s="106" t="s">
        <v>309</v>
      </c>
      <c r="I20" s="106" t="s">
        <v>310</v>
      </c>
      <c r="J20" s="106" t="s">
        <v>18</v>
      </c>
      <c r="K20" s="108">
        <v>33096.769999999997</v>
      </c>
      <c r="L20" s="109">
        <v>1</v>
      </c>
      <c r="M20" s="110">
        <v>33096.769999999997</v>
      </c>
      <c r="N20" s="109">
        <v>0</v>
      </c>
      <c r="O20" s="110">
        <v>0</v>
      </c>
      <c r="P20" s="109">
        <v>0</v>
      </c>
      <c r="Q20" s="110">
        <v>0</v>
      </c>
    </row>
    <row r="21" spans="1:17" x14ac:dyDescent="0.25">
      <c r="A21" s="106" t="s">
        <v>311</v>
      </c>
      <c r="B21" s="107">
        <v>46275.655555555597</v>
      </c>
      <c r="C21" s="106" t="s">
        <v>260</v>
      </c>
      <c r="D21" s="106" t="s">
        <v>14</v>
      </c>
      <c r="E21" s="106" t="s">
        <v>15</v>
      </c>
      <c r="F21" s="106" t="s">
        <v>16</v>
      </c>
      <c r="G21" s="106" t="s">
        <v>62</v>
      </c>
      <c r="H21" s="106" t="s">
        <v>312</v>
      </c>
      <c r="I21" s="106" t="s">
        <v>313</v>
      </c>
      <c r="J21" s="106" t="s">
        <v>18</v>
      </c>
      <c r="K21" s="108">
        <v>82741.94</v>
      </c>
      <c r="L21" s="109">
        <v>1</v>
      </c>
      <c r="M21" s="110">
        <v>82741.94</v>
      </c>
      <c r="N21" s="109">
        <v>0</v>
      </c>
      <c r="O21" s="110">
        <v>0</v>
      </c>
      <c r="P21" s="109">
        <v>0</v>
      </c>
      <c r="Q21" s="110">
        <v>0</v>
      </c>
    </row>
    <row r="22" spans="1:17" x14ac:dyDescent="0.25">
      <c r="A22" s="106" t="s">
        <v>314</v>
      </c>
      <c r="B22" s="107">
        <v>46275.668171296304</v>
      </c>
      <c r="C22" s="106" t="s">
        <v>260</v>
      </c>
      <c r="D22" s="106" t="s">
        <v>14</v>
      </c>
      <c r="E22" s="106" t="s">
        <v>15</v>
      </c>
      <c r="F22" s="106" t="s">
        <v>16</v>
      </c>
      <c r="G22" s="106" t="s">
        <v>19</v>
      </c>
      <c r="H22" s="106" t="s">
        <v>315</v>
      </c>
      <c r="I22" s="106" t="s">
        <v>316</v>
      </c>
      <c r="J22" s="106" t="s">
        <v>18</v>
      </c>
      <c r="K22" s="108">
        <v>60677.42</v>
      </c>
      <c r="L22" s="109">
        <v>1</v>
      </c>
      <c r="M22" s="110">
        <v>60677.42</v>
      </c>
      <c r="N22" s="109">
        <v>0</v>
      </c>
      <c r="O22" s="110">
        <v>0</v>
      </c>
      <c r="P22" s="109">
        <v>0</v>
      </c>
      <c r="Q22" s="110">
        <v>0</v>
      </c>
    </row>
    <row r="23" spans="1:17" x14ac:dyDescent="0.25">
      <c r="A23" s="106" t="s">
        <v>317</v>
      </c>
      <c r="B23" s="107">
        <v>46275.684108796297</v>
      </c>
      <c r="C23" s="106" t="s">
        <v>260</v>
      </c>
      <c r="D23" s="106" t="s">
        <v>14</v>
      </c>
      <c r="E23" s="106" t="s">
        <v>15</v>
      </c>
      <c r="F23" s="106" t="s">
        <v>16</v>
      </c>
      <c r="G23" s="106" t="s">
        <v>19</v>
      </c>
      <c r="H23" s="106" t="s">
        <v>318</v>
      </c>
      <c r="I23" s="106" t="s">
        <v>319</v>
      </c>
      <c r="J23" s="106" t="s">
        <v>18</v>
      </c>
      <c r="K23" s="108">
        <v>30338.71</v>
      </c>
      <c r="L23" s="111">
        <v>1</v>
      </c>
      <c r="M23" s="112">
        <v>30338.71</v>
      </c>
      <c r="N23" s="111">
        <v>0</v>
      </c>
      <c r="O23" s="112">
        <v>0</v>
      </c>
      <c r="P23" s="111">
        <v>0</v>
      </c>
      <c r="Q23" s="112">
        <v>0</v>
      </c>
    </row>
    <row r="24" spans="1:17" x14ac:dyDescent="0.25">
      <c r="A24" s="106" t="s">
        <v>320</v>
      </c>
      <c r="B24" s="107">
        <v>46275.690462963001</v>
      </c>
      <c r="C24" s="106" t="s">
        <v>260</v>
      </c>
      <c r="D24" s="106" t="s">
        <v>14</v>
      </c>
      <c r="E24" s="106" t="s">
        <v>15</v>
      </c>
      <c r="F24" s="106" t="s">
        <v>16</v>
      </c>
      <c r="G24" s="106" t="s">
        <v>19</v>
      </c>
      <c r="H24" s="106" t="s">
        <v>321</v>
      </c>
      <c r="I24" s="106" t="s">
        <v>322</v>
      </c>
      <c r="J24" s="106" t="s">
        <v>18</v>
      </c>
      <c r="K24" s="108">
        <v>44129.03</v>
      </c>
      <c r="L24" s="109">
        <v>1</v>
      </c>
      <c r="M24" s="110">
        <v>44129.03</v>
      </c>
      <c r="N24" s="109">
        <v>0</v>
      </c>
      <c r="O24" s="110">
        <v>0</v>
      </c>
      <c r="P24" s="109">
        <v>0</v>
      </c>
      <c r="Q24" s="110">
        <v>0</v>
      </c>
    </row>
    <row r="25" spans="1:17" x14ac:dyDescent="0.25">
      <c r="A25" s="106" t="s">
        <v>323</v>
      </c>
      <c r="B25" s="107">
        <v>46276.413715277798</v>
      </c>
      <c r="C25" s="106" t="s">
        <v>260</v>
      </c>
      <c r="D25" s="106" t="s">
        <v>14</v>
      </c>
      <c r="E25" s="106" t="s">
        <v>15</v>
      </c>
      <c r="F25" s="106" t="s">
        <v>31</v>
      </c>
      <c r="G25" s="106" t="s">
        <v>324</v>
      </c>
      <c r="H25" s="106" t="s">
        <v>33</v>
      </c>
      <c r="I25" s="106" t="s">
        <v>34</v>
      </c>
      <c r="J25" s="106" t="s">
        <v>18</v>
      </c>
      <c r="K25" s="108">
        <v>8028.23</v>
      </c>
      <c r="L25" s="109">
        <v>0</v>
      </c>
      <c r="M25" s="110">
        <v>0</v>
      </c>
      <c r="N25" s="109">
        <v>1</v>
      </c>
      <c r="O25" s="110">
        <v>8028.23</v>
      </c>
      <c r="P25" s="109">
        <v>0</v>
      </c>
      <c r="Q25" s="110">
        <v>0</v>
      </c>
    </row>
    <row r="26" spans="1:17" x14ac:dyDescent="0.25">
      <c r="A26" s="106" t="s">
        <v>325</v>
      </c>
      <c r="B26" s="107">
        <v>46276.419201388897</v>
      </c>
      <c r="C26" s="106" t="s">
        <v>260</v>
      </c>
      <c r="D26" s="106" t="s">
        <v>14</v>
      </c>
      <c r="E26" s="106" t="s">
        <v>15</v>
      </c>
      <c r="F26" s="106" t="s">
        <v>31</v>
      </c>
      <c r="G26" s="106" t="s">
        <v>326</v>
      </c>
      <c r="H26" s="106" t="s">
        <v>33</v>
      </c>
      <c r="I26" s="106" t="s">
        <v>34</v>
      </c>
      <c r="J26" s="106" t="s">
        <v>18</v>
      </c>
      <c r="K26" s="108">
        <v>7261.77</v>
      </c>
      <c r="L26" s="111">
        <v>0</v>
      </c>
      <c r="M26" s="112">
        <v>0</v>
      </c>
      <c r="N26" s="111">
        <v>1</v>
      </c>
      <c r="O26" s="112">
        <v>7261.77</v>
      </c>
      <c r="P26" s="111">
        <v>0</v>
      </c>
      <c r="Q26" s="112">
        <v>0</v>
      </c>
    </row>
    <row r="27" spans="1:17" x14ac:dyDescent="0.25">
      <c r="A27" s="106" t="s">
        <v>327</v>
      </c>
      <c r="B27" s="107">
        <v>46276.4221875</v>
      </c>
      <c r="C27" s="106" t="s">
        <v>260</v>
      </c>
      <c r="D27" s="106" t="s">
        <v>14</v>
      </c>
      <c r="E27" s="106" t="s">
        <v>15</v>
      </c>
      <c r="F27" s="106" t="s">
        <v>31</v>
      </c>
      <c r="G27" s="106" t="s">
        <v>328</v>
      </c>
      <c r="H27" s="106" t="s">
        <v>33</v>
      </c>
      <c r="I27" s="106" t="s">
        <v>34</v>
      </c>
      <c r="J27" s="106" t="s">
        <v>18</v>
      </c>
      <c r="K27" s="108">
        <v>12058.41</v>
      </c>
      <c r="L27" s="111">
        <v>0</v>
      </c>
      <c r="M27" s="112">
        <v>0</v>
      </c>
      <c r="N27" s="111">
        <v>1</v>
      </c>
      <c r="O27" s="112">
        <v>12058.41</v>
      </c>
      <c r="P27" s="111">
        <v>0</v>
      </c>
      <c r="Q27" s="112">
        <v>0</v>
      </c>
    </row>
    <row r="28" spans="1:17" x14ac:dyDescent="0.25">
      <c r="A28" s="106" t="s">
        <v>329</v>
      </c>
      <c r="B28" s="107">
        <v>46276.425821759301</v>
      </c>
      <c r="C28" s="106" t="s">
        <v>260</v>
      </c>
      <c r="D28" s="106" t="s">
        <v>14</v>
      </c>
      <c r="E28" s="106" t="s">
        <v>15</v>
      </c>
      <c r="F28" s="106" t="s">
        <v>31</v>
      </c>
      <c r="G28" s="106" t="s">
        <v>330</v>
      </c>
      <c r="H28" s="106" t="s">
        <v>79</v>
      </c>
      <c r="I28" s="106" t="s">
        <v>80</v>
      </c>
      <c r="J28" s="106" t="s">
        <v>18</v>
      </c>
      <c r="K28" s="108">
        <v>4642.71</v>
      </c>
      <c r="L28" s="111">
        <v>0</v>
      </c>
      <c r="M28" s="112">
        <v>0</v>
      </c>
      <c r="N28" s="111">
        <v>1</v>
      </c>
      <c r="O28" s="112">
        <v>4642.71</v>
      </c>
      <c r="P28" s="111">
        <v>0</v>
      </c>
      <c r="Q28" s="112">
        <v>0</v>
      </c>
    </row>
    <row r="29" spans="1:17" x14ac:dyDescent="0.25">
      <c r="A29" s="106" t="s">
        <v>331</v>
      </c>
      <c r="B29" s="107">
        <v>46276.429039351897</v>
      </c>
      <c r="C29" s="106" t="s">
        <v>260</v>
      </c>
      <c r="D29" s="106" t="s">
        <v>14</v>
      </c>
      <c r="E29" s="106" t="s">
        <v>15</v>
      </c>
      <c r="F29" s="106" t="s">
        <v>31</v>
      </c>
      <c r="G29" s="106" t="s">
        <v>332</v>
      </c>
      <c r="H29" s="106" t="s">
        <v>75</v>
      </c>
      <c r="I29" s="106" t="s">
        <v>76</v>
      </c>
      <c r="J29" s="106" t="s">
        <v>18</v>
      </c>
      <c r="K29" s="108">
        <v>857.68</v>
      </c>
      <c r="L29" s="109">
        <v>0</v>
      </c>
      <c r="M29" s="110">
        <v>0</v>
      </c>
      <c r="N29" s="109">
        <v>1</v>
      </c>
      <c r="O29" s="110">
        <v>857.68</v>
      </c>
      <c r="P29" s="109">
        <v>0</v>
      </c>
      <c r="Q29" s="110">
        <v>0</v>
      </c>
    </row>
    <row r="30" spans="1:17" x14ac:dyDescent="0.25">
      <c r="A30" s="106" t="s">
        <v>333</v>
      </c>
      <c r="B30" s="107">
        <v>46276.431817129604</v>
      </c>
      <c r="C30" s="106" t="s">
        <v>260</v>
      </c>
      <c r="D30" s="106" t="s">
        <v>14</v>
      </c>
      <c r="E30" s="106" t="s">
        <v>15</v>
      </c>
      <c r="F30" s="106" t="s">
        <v>31</v>
      </c>
      <c r="G30" s="106" t="s">
        <v>334</v>
      </c>
      <c r="H30" s="106" t="s">
        <v>75</v>
      </c>
      <c r="I30" s="106" t="s">
        <v>76</v>
      </c>
      <c r="J30" s="106" t="s">
        <v>18</v>
      </c>
      <c r="K30" s="108">
        <v>130.9</v>
      </c>
      <c r="L30" s="109">
        <v>0</v>
      </c>
      <c r="M30" s="110">
        <v>0</v>
      </c>
      <c r="N30" s="109">
        <v>1</v>
      </c>
      <c r="O30" s="110">
        <v>130.9</v>
      </c>
      <c r="P30" s="109">
        <v>0</v>
      </c>
      <c r="Q30" s="110">
        <v>0</v>
      </c>
    </row>
    <row r="31" spans="1:17" x14ac:dyDescent="0.25">
      <c r="A31" s="106" t="s">
        <v>335</v>
      </c>
      <c r="B31" s="107">
        <v>46276.434652777803</v>
      </c>
      <c r="C31" s="106" t="s">
        <v>260</v>
      </c>
      <c r="D31" s="106" t="s">
        <v>14</v>
      </c>
      <c r="E31" s="106" t="s">
        <v>15</v>
      </c>
      <c r="F31" s="106" t="s">
        <v>31</v>
      </c>
      <c r="G31" s="106" t="s">
        <v>336</v>
      </c>
      <c r="H31" s="106" t="s">
        <v>75</v>
      </c>
      <c r="I31" s="106" t="s">
        <v>76</v>
      </c>
      <c r="J31" s="106" t="s">
        <v>18</v>
      </c>
      <c r="K31" s="108">
        <v>8047.09</v>
      </c>
      <c r="L31" s="111">
        <v>0</v>
      </c>
      <c r="M31" s="112">
        <v>0</v>
      </c>
      <c r="N31" s="111">
        <v>1</v>
      </c>
      <c r="O31" s="112">
        <v>8047.09</v>
      </c>
      <c r="P31" s="111">
        <v>0</v>
      </c>
      <c r="Q31" s="112">
        <v>0</v>
      </c>
    </row>
    <row r="32" spans="1:17" x14ac:dyDescent="0.25">
      <c r="A32" s="106" t="s">
        <v>337</v>
      </c>
      <c r="B32" s="107">
        <v>46276.4390740741</v>
      </c>
      <c r="C32" s="106" t="s">
        <v>260</v>
      </c>
      <c r="D32" s="106" t="s">
        <v>14</v>
      </c>
      <c r="E32" s="106" t="s">
        <v>15</v>
      </c>
      <c r="F32" s="106" t="s">
        <v>31</v>
      </c>
      <c r="G32" s="106" t="s">
        <v>338</v>
      </c>
      <c r="H32" s="106" t="s">
        <v>75</v>
      </c>
      <c r="I32" s="106" t="s">
        <v>76</v>
      </c>
      <c r="J32" s="106" t="s">
        <v>18</v>
      </c>
      <c r="K32" s="108">
        <v>1906.93</v>
      </c>
      <c r="L32" s="111">
        <v>0</v>
      </c>
      <c r="M32" s="112">
        <v>0</v>
      </c>
      <c r="N32" s="111">
        <v>1</v>
      </c>
      <c r="O32" s="112">
        <v>1906.93</v>
      </c>
      <c r="P32" s="111">
        <v>0</v>
      </c>
      <c r="Q32" s="112">
        <v>0</v>
      </c>
    </row>
    <row r="33" spans="1:17" x14ac:dyDescent="0.25">
      <c r="A33" s="106" t="s">
        <v>339</v>
      </c>
      <c r="B33" s="107">
        <v>46282.512777777803</v>
      </c>
      <c r="C33" s="106" t="s">
        <v>260</v>
      </c>
      <c r="D33" s="106" t="s">
        <v>14</v>
      </c>
      <c r="E33" s="106" t="s">
        <v>21</v>
      </c>
      <c r="F33" s="106"/>
      <c r="G33" s="106" t="s">
        <v>340</v>
      </c>
      <c r="H33" s="106" t="s">
        <v>341</v>
      </c>
      <c r="I33" s="106" t="s">
        <v>342</v>
      </c>
      <c r="J33" s="106" t="s">
        <v>18</v>
      </c>
      <c r="K33" s="108">
        <v>310</v>
      </c>
      <c r="L33" s="111">
        <v>0</v>
      </c>
      <c r="M33" s="112">
        <v>0</v>
      </c>
      <c r="N33" s="111">
        <v>0</v>
      </c>
      <c r="O33" s="112">
        <v>0</v>
      </c>
      <c r="P33" s="111">
        <v>1</v>
      </c>
      <c r="Q33" s="112">
        <v>310</v>
      </c>
    </row>
    <row r="34" spans="1:17" x14ac:dyDescent="0.25">
      <c r="A34" s="106" t="s">
        <v>343</v>
      </c>
      <c r="B34" s="107">
        <v>46286.543136574102</v>
      </c>
      <c r="C34" s="106" t="s">
        <v>260</v>
      </c>
      <c r="D34" s="106" t="s">
        <v>14</v>
      </c>
      <c r="E34" s="106" t="s">
        <v>15</v>
      </c>
      <c r="F34" s="106" t="s">
        <v>31</v>
      </c>
      <c r="G34" s="106" t="s">
        <v>344</v>
      </c>
      <c r="H34" s="106" t="s">
        <v>79</v>
      </c>
      <c r="I34" s="106" t="s">
        <v>80</v>
      </c>
      <c r="J34" s="106" t="s">
        <v>18</v>
      </c>
      <c r="K34" s="108">
        <v>5857.33</v>
      </c>
      <c r="L34" s="111">
        <v>0</v>
      </c>
      <c r="M34" s="112">
        <v>0</v>
      </c>
      <c r="N34" s="111">
        <v>1</v>
      </c>
      <c r="O34" s="112">
        <v>5857.33</v>
      </c>
      <c r="P34" s="111">
        <v>0</v>
      </c>
      <c r="Q34" s="112">
        <v>0</v>
      </c>
    </row>
    <row r="35" spans="1:17" x14ac:dyDescent="0.25">
      <c r="A35" s="106" t="s">
        <v>345</v>
      </c>
      <c r="B35" s="107">
        <v>46286.627442129597</v>
      </c>
      <c r="C35" s="106" t="s">
        <v>260</v>
      </c>
      <c r="D35" s="106" t="s">
        <v>14</v>
      </c>
      <c r="E35" s="106" t="s">
        <v>15</v>
      </c>
      <c r="F35" s="106" t="s">
        <v>31</v>
      </c>
      <c r="G35" s="106" t="s">
        <v>346</v>
      </c>
      <c r="H35" s="106" t="s">
        <v>33</v>
      </c>
      <c r="I35" s="106" t="s">
        <v>34</v>
      </c>
      <c r="J35" s="106" t="s">
        <v>18</v>
      </c>
      <c r="K35" s="108">
        <v>6176.87</v>
      </c>
      <c r="L35" s="111">
        <v>0</v>
      </c>
      <c r="M35" s="112">
        <v>0</v>
      </c>
      <c r="N35" s="111">
        <v>1</v>
      </c>
      <c r="O35" s="112">
        <v>6176.87</v>
      </c>
      <c r="P35" s="111">
        <v>0</v>
      </c>
      <c r="Q35" s="112">
        <v>0</v>
      </c>
    </row>
    <row r="36" spans="1:17" x14ac:dyDescent="0.25">
      <c r="A36" s="106" t="s">
        <v>347</v>
      </c>
      <c r="B36" s="107">
        <v>46286.635844907403</v>
      </c>
      <c r="C36" s="106" t="s">
        <v>260</v>
      </c>
      <c r="D36" s="106" t="s">
        <v>14</v>
      </c>
      <c r="E36" s="106" t="s">
        <v>15</v>
      </c>
      <c r="F36" s="106" t="s">
        <v>31</v>
      </c>
      <c r="G36" s="106" t="s">
        <v>348</v>
      </c>
      <c r="H36" s="106" t="s">
        <v>33</v>
      </c>
      <c r="I36" s="106" t="s">
        <v>34</v>
      </c>
      <c r="J36" s="106" t="s">
        <v>18</v>
      </c>
      <c r="K36" s="108">
        <v>418.27</v>
      </c>
      <c r="L36" s="109">
        <v>0</v>
      </c>
      <c r="M36" s="110">
        <v>0</v>
      </c>
      <c r="N36" s="109">
        <v>1</v>
      </c>
      <c r="O36" s="110">
        <v>418.27</v>
      </c>
      <c r="P36" s="109">
        <v>0</v>
      </c>
      <c r="Q36" s="110">
        <v>0</v>
      </c>
    </row>
    <row r="37" spans="1:17" x14ac:dyDescent="0.25">
      <c r="A37" s="106" t="s">
        <v>349</v>
      </c>
      <c r="B37" s="107">
        <v>46286.644525463002</v>
      </c>
      <c r="C37" s="106" t="s">
        <v>260</v>
      </c>
      <c r="D37" s="106" t="s">
        <v>14</v>
      </c>
      <c r="E37" s="106" t="s">
        <v>15</v>
      </c>
      <c r="F37" s="106" t="s">
        <v>31</v>
      </c>
      <c r="G37" s="106" t="s">
        <v>350</v>
      </c>
      <c r="H37" s="106" t="s">
        <v>79</v>
      </c>
      <c r="I37" s="106" t="s">
        <v>80</v>
      </c>
      <c r="J37" s="106" t="s">
        <v>18</v>
      </c>
      <c r="K37" s="108">
        <v>5929.76</v>
      </c>
      <c r="L37" s="109">
        <v>0</v>
      </c>
      <c r="M37" s="110">
        <v>0</v>
      </c>
      <c r="N37" s="109">
        <v>1</v>
      </c>
      <c r="O37" s="110">
        <v>5929.76</v>
      </c>
      <c r="P37" s="109">
        <v>0</v>
      </c>
      <c r="Q37" s="110">
        <v>0</v>
      </c>
    </row>
    <row r="38" spans="1:17" x14ac:dyDescent="0.25">
      <c r="A38" s="106" t="s">
        <v>351</v>
      </c>
      <c r="B38" s="107">
        <v>46286.662349537</v>
      </c>
      <c r="C38" s="106" t="s">
        <v>260</v>
      </c>
      <c r="D38" s="106" t="s">
        <v>14</v>
      </c>
      <c r="E38" s="106" t="s">
        <v>15</v>
      </c>
      <c r="F38" s="106" t="s">
        <v>31</v>
      </c>
      <c r="G38" s="106" t="s">
        <v>352</v>
      </c>
      <c r="H38" s="106" t="s">
        <v>75</v>
      </c>
      <c r="I38" s="106" t="s">
        <v>76</v>
      </c>
      <c r="J38" s="106" t="s">
        <v>18</v>
      </c>
      <c r="K38" s="108">
        <v>2030.04</v>
      </c>
      <c r="L38" s="109">
        <v>0</v>
      </c>
      <c r="M38" s="110">
        <v>0</v>
      </c>
      <c r="N38" s="109">
        <v>1</v>
      </c>
      <c r="O38" s="110">
        <v>2030.04</v>
      </c>
      <c r="P38" s="109">
        <v>0</v>
      </c>
      <c r="Q38" s="110">
        <v>0</v>
      </c>
    </row>
    <row r="39" spans="1:17" x14ac:dyDescent="0.25">
      <c r="A39" s="106" t="s">
        <v>353</v>
      </c>
      <c r="B39" s="107">
        <v>46286.7125115741</v>
      </c>
      <c r="C39" s="106" t="s">
        <v>260</v>
      </c>
      <c r="D39" s="106" t="s">
        <v>14</v>
      </c>
      <c r="E39" s="106" t="s">
        <v>21</v>
      </c>
      <c r="F39" s="106"/>
      <c r="G39" s="106" t="s">
        <v>354</v>
      </c>
      <c r="H39" s="106" t="s">
        <v>170</v>
      </c>
      <c r="I39" s="106" t="s">
        <v>171</v>
      </c>
      <c r="J39" s="106" t="s">
        <v>18</v>
      </c>
      <c r="K39" s="108">
        <v>2700</v>
      </c>
      <c r="L39" s="109">
        <v>0</v>
      </c>
      <c r="M39" s="110">
        <v>0</v>
      </c>
      <c r="N39" s="109">
        <v>0</v>
      </c>
      <c r="O39" s="110">
        <v>0</v>
      </c>
      <c r="P39" s="109">
        <v>1</v>
      </c>
      <c r="Q39" s="110">
        <v>2700</v>
      </c>
    </row>
    <row r="40" spans="1:17" x14ac:dyDescent="0.25">
      <c r="A40" s="106" t="s">
        <v>355</v>
      </c>
      <c r="B40" s="107">
        <v>46286.721388888902</v>
      </c>
      <c r="C40" s="106" t="s">
        <v>260</v>
      </c>
      <c r="D40" s="106" t="s">
        <v>14</v>
      </c>
      <c r="E40" s="106" t="s">
        <v>21</v>
      </c>
      <c r="F40" s="106"/>
      <c r="G40" s="106" t="s">
        <v>356</v>
      </c>
      <c r="H40" s="106" t="s">
        <v>357</v>
      </c>
      <c r="I40" s="106" t="s">
        <v>358</v>
      </c>
      <c r="J40" s="106" t="s">
        <v>18</v>
      </c>
      <c r="K40" s="108">
        <v>4600</v>
      </c>
      <c r="L40" s="111">
        <v>0</v>
      </c>
      <c r="M40" s="112">
        <v>0</v>
      </c>
      <c r="N40" s="111">
        <v>0</v>
      </c>
      <c r="O40" s="112">
        <v>0</v>
      </c>
      <c r="P40" s="111">
        <v>1</v>
      </c>
      <c r="Q40" s="112">
        <v>4600</v>
      </c>
    </row>
    <row r="41" spans="1:17" x14ac:dyDescent="0.25">
      <c r="A41" s="106" t="s">
        <v>359</v>
      </c>
      <c r="B41" s="107">
        <v>46287.425173611096</v>
      </c>
      <c r="C41" s="106" t="s">
        <v>260</v>
      </c>
      <c r="D41" s="106" t="s">
        <v>14</v>
      </c>
      <c r="E41" s="106" t="s">
        <v>21</v>
      </c>
      <c r="F41" s="106"/>
      <c r="G41" s="106" t="s">
        <v>360</v>
      </c>
      <c r="H41" s="106" t="s">
        <v>357</v>
      </c>
      <c r="I41" s="106" t="s">
        <v>358</v>
      </c>
      <c r="J41" s="106" t="s">
        <v>18</v>
      </c>
      <c r="K41" s="108">
        <v>1000</v>
      </c>
      <c r="L41" s="109">
        <v>0</v>
      </c>
      <c r="M41" s="110">
        <v>0</v>
      </c>
      <c r="N41" s="109">
        <v>0</v>
      </c>
      <c r="O41" s="110">
        <v>0</v>
      </c>
      <c r="P41" s="109">
        <v>1</v>
      </c>
      <c r="Q41" s="110">
        <v>1000</v>
      </c>
    </row>
    <row r="42" spans="1:17" x14ac:dyDescent="0.25">
      <c r="A42" s="106" t="s">
        <v>361</v>
      </c>
      <c r="B42" s="107">
        <v>46287.503796296303</v>
      </c>
      <c r="C42" s="106" t="s">
        <v>260</v>
      </c>
      <c r="D42" s="106" t="s">
        <v>14</v>
      </c>
      <c r="E42" s="106" t="s">
        <v>21</v>
      </c>
      <c r="F42" s="106"/>
      <c r="G42" s="106" t="s">
        <v>362</v>
      </c>
      <c r="H42" s="106" t="s">
        <v>288</v>
      </c>
      <c r="I42" s="106" t="s">
        <v>289</v>
      </c>
      <c r="J42" s="106" t="s">
        <v>18</v>
      </c>
      <c r="K42" s="108">
        <v>1740</v>
      </c>
      <c r="L42" s="111">
        <v>0</v>
      </c>
      <c r="M42" s="112">
        <v>0</v>
      </c>
      <c r="N42" s="111">
        <v>0</v>
      </c>
      <c r="O42" s="112">
        <v>0</v>
      </c>
      <c r="P42" s="111">
        <v>1</v>
      </c>
      <c r="Q42" s="112">
        <v>1740</v>
      </c>
    </row>
    <row r="43" spans="1:17" x14ac:dyDescent="0.25">
      <c r="A43" s="106" t="s">
        <v>363</v>
      </c>
      <c r="B43" s="107">
        <v>46287.506585648101</v>
      </c>
      <c r="C43" s="106" t="s">
        <v>260</v>
      </c>
      <c r="D43" s="106" t="s">
        <v>14</v>
      </c>
      <c r="E43" s="106" t="s">
        <v>21</v>
      </c>
      <c r="F43" s="106"/>
      <c r="G43" s="106" t="s">
        <v>364</v>
      </c>
      <c r="H43" s="106" t="s">
        <v>365</v>
      </c>
      <c r="I43" s="106" t="s">
        <v>366</v>
      </c>
      <c r="J43" s="106" t="s">
        <v>18</v>
      </c>
      <c r="K43" s="108">
        <v>1600</v>
      </c>
      <c r="L43" s="109">
        <v>0</v>
      </c>
      <c r="M43" s="110">
        <v>0</v>
      </c>
      <c r="N43" s="109">
        <v>0</v>
      </c>
      <c r="O43" s="110">
        <v>0</v>
      </c>
      <c r="P43" s="109">
        <v>1</v>
      </c>
      <c r="Q43" s="110">
        <v>1600</v>
      </c>
    </row>
    <row r="44" spans="1:17" x14ac:dyDescent="0.25">
      <c r="A44" s="106" t="s">
        <v>367</v>
      </c>
      <c r="B44" s="107">
        <v>46287.508333333302</v>
      </c>
      <c r="C44" s="106" t="s">
        <v>260</v>
      </c>
      <c r="D44" s="106" t="s">
        <v>14</v>
      </c>
      <c r="E44" s="106" t="s">
        <v>21</v>
      </c>
      <c r="F44" s="106"/>
      <c r="G44" s="106" t="s">
        <v>368</v>
      </c>
      <c r="H44" s="106" t="s">
        <v>365</v>
      </c>
      <c r="I44" s="106" t="s">
        <v>366</v>
      </c>
      <c r="J44" s="106" t="s">
        <v>18</v>
      </c>
      <c r="K44" s="108">
        <v>1600</v>
      </c>
      <c r="L44" s="111">
        <v>0</v>
      </c>
      <c r="M44" s="112">
        <v>0</v>
      </c>
      <c r="N44" s="111">
        <v>0</v>
      </c>
      <c r="O44" s="112">
        <v>0</v>
      </c>
      <c r="P44" s="111">
        <v>1</v>
      </c>
      <c r="Q44" s="112">
        <v>1600</v>
      </c>
    </row>
    <row r="45" spans="1:17" x14ac:dyDescent="0.25">
      <c r="A45" s="106" t="s">
        <v>369</v>
      </c>
      <c r="B45" s="107">
        <v>46287.514236111099</v>
      </c>
      <c r="C45" s="106" t="s">
        <v>260</v>
      </c>
      <c r="D45" s="106" t="s">
        <v>14</v>
      </c>
      <c r="E45" s="106" t="s">
        <v>15</v>
      </c>
      <c r="F45" s="106" t="s">
        <v>31</v>
      </c>
      <c r="G45" s="106" t="s">
        <v>370</v>
      </c>
      <c r="H45" s="106" t="s">
        <v>79</v>
      </c>
      <c r="I45" s="106" t="s">
        <v>80</v>
      </c>
      <c r="J45" s="106" t="s">
        <v>18</v>
      </c>
      <c r="K45" s="108">
        <v>3363.6</v>
      </c>
      <c r="L45" s="109">
        <v>0</v>
      </c>
      <c r="M45" s="110">
        <v>0</v>
      </c>
      <c r="N45" s="109">
        <v>1</v>
      </c>
      <c r="O45" s="110">
        <v>3363.6</v>
      </c>
      <c r="P45" s="109">
        <v>0</v>
      </c>
      <c r="Q45" s="110">
        <v>0</v>
      </c>
    </row>
    <row r="46" spans="1:17" x14ac:dyDescent="0.25">
      <c r="A46" s="106" t="s">
        <v>371</v>
      </c>
      <c r="B46" s="107">
        <v>46287.521666666697</v>
      </c>
      <c r="C46" s="106" t="s">
        <v>260</v>
      </c>
      <c r="D46" s="106" t="s">
        <v>14</v>
      </c>
      <c r="E46" s="106" t="s">
        <v>21</v>
      </c>
      <c r="F46" s="106"/>
      <c r="G46" s="106" t="s">
        <v>372</v>
      </c>
      <c r="H46" s="106" t="s">
        <v>373</v>
      </c>
      <c r="I46" s="106" t="s">
        <v>374</v>
      </c>
      <c r="J46" s="106" t="s">
        <v>18</v>
      </c>
      <c r="K46" s="108">
        <v>473</v>
      </c>
      <c r="L46" s="109">
        <v>0</v>
      </c>
      <c r="M46" s="110">
        <v>0</v>
      </c>
      <c r="N46" s="109">
        <v>0</v>
      </c>
      <c r="O46" s="110">
        <v>0</v>
      </c>
      <c r="P46" s="109">
        <v>1</v>
      </c>
      <c r="Q46" s="110">
        <v>473</v>
      </c>
    </row>
    <row r="47" spans="1:17" x14ac:dyDescent="0.25">
      <c r="A47" s="106" t="s">
        <v>375</v>
      </c>
      <c r="B47" s="107">
        <v>46287.526736111096</v>
      </c>
      <c r="C47" s="106" t="s">
        <v>260</v>
      </c>
      <c r="D47" s="106" t="s">
        <v>14</v>
      </c>
      <c r="E47" s="106" t="s">
        <v>21</v>
      </c>
      <c r="F47" s="106"/>
      <c r="G47" s="106" t="s">
        <v>376</v>
      </c>
      <c r="H47" s="106" t="s">
        <v>174</v>
      </c>
      <c r="I47" s="106" t="s">
        <v>377</v>
      </c>
      <c r="J47" s="106" t="s">
        <v>18</v>
      </c>
      <c r="K47" s="108">
        <v>630</v>
      </c>
      <c r="L47" s="109">
        <v>0</v>
      </c>
      <c r="M47" s="110">
        <v>0</v>
      </c>
      <c r="N47" s="109">
        <v>0</v>
      </c>
      <c r="O47" s="110">
        <v>0</v>
      </c>
      <c r="P47" s="109">
        <v>1</v>
      </c>
      <c r="Q47" s="110">
        <v>630</v>
      </c>
    </row>
    <row r="48" spans="1:17" x14ac:dyDescent="0.25">
      <c r="A48" s="106" t="s">
        <v>378</v>
      </c>
      <c r="B48" s="107">
        <v>46287.530729166698</v>
      </c>
      <c r="C48" s="106" t="s">
        <v>260</v>
      </c>
      <c r="D48" s="106" t="s">
        <v>14</v>
      </c>
      <c r="E48" s="106" t="s">
        <v>21</v>
      </c>
      <c r="F48" s="106"/>
      <c r="G48" s="106" t="s">
        <v>379</v>
      </c>
      <c r="H48" s="106" t="s">
        <v>380</v>
      </c>
      <c r="I48" s="106" t="s">
        <v>381</v>
      </c>
      <c r="J48" s="106" t="s">
        <v>18</v>
      </c>
      <c r="K48" s="108">
        <v>630</v>
      </c>
      <c r="L48" s="109">
        <v>0</v>
      </c>
      <c r="M48" s="110">
        <v>0</v>
      </c>
      <c r="N48" s="109">
        <v>0</v>
      </c>
      <c r="O48" s="110">
        <v>0</v>
      </c>
      <c r="P48" s="109">
        <v>1</v>
      </c>
      <c r="Q48" s="110">
        <v>630</v>
      </c>
    </row>
    <row r="49" spans="1:17" x14ac:dyDescent="0.25">
      <c r="A49" s="106" t="s">
        <v>382</v>
      </c>
      <c r="B49" s="107">
        <v>46287.536701388897</v>
      </c>
      <c r="C49" s="106" t="s">
        <v>260</v>
      </c>
      <c r="D49" s="106" t="s">
        <v>14</v>
      </c>
      <c r="E49" s="106" t="s">
        <v>15</v>
      </c>
      <c r="F49" s="106" t="s">
        <v>31</v>
      </c>
      <c r="G49" s="106" t="s">
        <v>383</v>
      </c>
      <c r="H49" s="106" t="s">
        <v>384</v>
      </c>
      <c r="I49" s="106" t="s">
        <v>385</v>
      </c>
      <c r="J49" s="106" t="s">
        <v>18</v>
      </c>
      <c r="K49" s="108">
        <v>1960</v>
      </c>
      <c r="L49" s="109">
        <v>0</v>
      </c>
      <c r="M49" s="110">
        <v>0</v>
      </c>
      <c r="N49" s="109">
        <v>0</v>
      </c>
      <c r="O49" s="110">
        <v>0</v>
      </c>
      <c r="P49" s="109">
        <v>1</v>
      </c>
      <c r="Q49" s="110">
        <v>1960</v>
      </c>
    </row>
    <row r="50" spans="1:17" x14ac:dyDescent="0.25">
      <c r="A50" s="106" t="s">
        <v>386</v>
      </c>
      <c r="B50" s="107">
        <v>46287.542615740698</v>
      </c>
      <c r="C50" s="106" t="s">
        <v>260</v>
      </c>
      <c r="D50" s="106" t="s">
        <v>14</v>
      </c>
      <c r="E50" s="106" t="s">
        <v>21</v>
      </c>
      <c r="F50" s="106"/>
      <c r="G50" s="106" t="s">
        <v>387</v>
      </c>
      <c r="H50" s="106" t="s">
        <v>388</v>
      </c>
      <c r="I50" s="106" t="s">
        <v>389</v>
      </c>
      <c r="J50" s="106" t="s">
        <v>18</v>
      </c>
      <c r="K50" s="108">
        <v>567</v>
      </c>
      <c r="L50" s="109">
        <v>0</v>
      </c>
      <c r="M50" s="110">
        <v>0</v>
      </c>
      <c r="N50" s="109">
        <v>0</v>
      </c>
      <c r="O50" s="110">
        <v>0</v>
      </c>
      <c r="P50" s="109">
        <v>1</v>
      </c>
      <c r="Q50" s="110">
        <v>567</v>
      </c>
    </row>
    <row r="51" spans="1:17" x14ac:dyDescent="0.25">
      <c r="A51" s="106" t="s">
        <v>390</v>
      </c>
      <c r="B51" s="107">
        <v>46288.524363425902</v>
      </c>
      <c r="C51" s="106" t="s">
        <v>260</v>
      </c>
      <c r="D51" s="106" t="s">
        <v>14</v>
      </c>
      <c r="E51" s="106" t="s">
        <v>21</v>
      </c>
      <c r="F51" s="106"/>
      <c r="G51" s="106" t="s">
        <v>391</v>
      </c>
      <c r="H51" s="106" t="s">
        <v>57</v>
      </c>
      <c r="I51" s="106" t="s">
        <v>58</v>
      </c>
      <c r="J51" s="106" t="s">
        <v>18</v>
      </c>
      <c r="K51" s="108">
        <v>8950</v>
      </c>
      <c r="L51" s="111">
        <v>0</v>
      </c>
      <c r="M51" s="112">
        <v>0</v>
      </c>
      <c r="N51" s="111">
        <v>0</v>
      </c>
      <c r="O51" s="112">
        <v>0</v>
      </c>
      <c r="P51" s="111">
        <v>1</v>
      </c>
      <c r="Q51" s="112">
        <v>8950</v>
      </c>
    </row>
    <row r="52" spans="1:17" x14ac:dyDescent="0.25">
      <c r="A52" s="106" t="s">
        <v>392</v>
      </c>
      <c r="B52" s="107">
        <v>46288.6961226852</v>
      </c>
      <c r="C52" s="106" t="s">
        <v>260</v>
      </c>
      <c r="D52" s="106" t="s">
        <v>14</v>
      </c>
      <c r="E52" s="106" t="s">
        <v>21</v>
      </c>
      <c r="F52" s="106"/>
      <c r="G52" s="106" t="s">
        <v>393</v>
      </c>
      <c r="H52" s="106" t="s">
        <v>394</v>
      </c>
      <c r="I52" s="106" t="s">
        <v>395</v>
      </c>
      <c r="J52" s="106" t="s">
        <v>18</v>
      </c>
      <c r="K52" s="108">
        <v>910</v>
      </c>
      <c r="L52" s="109">
        <v>0</v>
      </c>
      <c r="M52" s="110">
        <v>0</v>
      </c>
      <c r="N52" s="109">
        <v>0</v>
      </c>
      <c r="O52" s="110">
        <v>0</v>
      </c>
      <c r="P52" s="109">
        <v>1</v>
      </c>
      <c r="Q52" s="110">
        <v>910</v>
      </c>
    </row>
    <row r="53" spans="1:17" x14ac:dyDescent="0.25">
      <c r="A53" s="106" t="s">
        <v>396</v>
      </c>
      <c r="B53" s="107">
        <v>46289.492754629602</v>
      </c>
      <c r="C53" s="106" t="s">
        <v>260</v>
      </c>
      <c r="D53" s="106" t="s">
        <v>14</v>
      </c>
      <c r="E53" s="106" t="s">
        <v>21</v>
      </c>
      <c r="F53" s="106"/>
      <c r="G53" s="106" t="s">
        <v>397</v>
      </c>
      <c r="H53" s="106" t="s">
        <v>357</v>
      </c>
      <c r="I53" s="106" t="s">
        <v>358</v>
      </c>
      <c r="J53" s="106" t="s">
        <v>18</v>
      </c>
      <c r="K53" s="108">
        <v>4600</v>
      </c>
      <c r="L53" s="109">
        <v>0</v>
      </c>
      <c r="M53" s="110">
        <v>0</v>
      </c>
      <c r="N53" s="109">
        <v>0</v>
      </c>
      <c r="O53" s="110">
        <v>0</v>
      </c>
      <c r="P53" s="109">
        <v>1</v>
      </c>
      <c r="Q53" s="110">
        <v>4600</v>
      </c>
    </row>
    <row r="54" spans="1:17" x14ac:dyDescent="0.25">
      <c r="A54" s="106" t="s">
        <v>398</v>
      </c>
      <c r="B54" s="107">
        <v>46289.654664351903</v>
      </c>
      <c r="C54" s="106" t="s">
        <v>260</v>
      </c>
      <c r="D54" s="106" t="s">
        <v>14</v>
      </c>
      <c r="E54" s="106" t="s">
        <v>21</v>
      </c>
      <c r="F54" s="106"/>
      <c r="G54" s="106" t="s">
        <v>399</v>
      </c>
      <c r="H54" s="106" t="s">
        <v>400</v>
      </c>
      <c r="I54" s="106" t="s">
        <v>401</v>
      </c>
      <c r="J54" s="106" t="s">
        <v>18</v>
      </c>
      <c r="K54" s="108">
        <v>1125</v>
      </c>
      <c r="L54" s="111">
        <v>0</v>
      </c>
      <c r="M54" s="112">
        <v>0</v>
      </c>
      <c r="N54" s="111">
        <v>0</v>
      </c>
      <c r="O54" s="112">
        <v>0</v>
      </c>
      <c r="P54" s="111">
        <v>1</v>
      </c>
      <c r="Q54" s="112">
        <v>1125</v>
      </c>
    </row>
    <row r="55" spans="1:17" x14ac:dyDescent="0.25">
      <c r="A55" s="106" t="s">
        <v>402</v>
      </c>
      <c r="B55" s="107">
        <v>46289.655740740702</v>
      </c>
      <c r="C55" s="106" t="s">
        <v>260</v>
      </c>
      <c r="D55" s="106" t="s">
        <v>14</v>
      </c>
      <c r="E55" s="106" t="s">
        <v>15</v>
      </c>
      <c r="F55" s="106" t="s">
        <v>31</v>
      </c>
      <c r="G55" s="106" t="s">
        <v>403</v>
      </c>
      <c r="H55" s="106" t="s">
        <v>75</v>
      </c>
      <c r="I55" s="106" t="s">
        <v>76</v>
      </c>
      <c r="J55" s="106" t="s">
        <v>18</v>
      </c>
      <c r="K55" s="108">
        <v>57.95</v>
      </c>
      <c r="L55" s="111">
        <v>0</v>
      </c>
      <c r="M55" s="112">
        <v>0</v>
      </c>
      <c r="N55" s="111">
        <v>1</v>
      </c>
      <c r="O55" s="112">
        <v>57.95</v>
      </c>
      <c r="P55" s="111">
        <v>0</v>
      </c>
      <c r="Q55" s="112">
        <v>0</v>
      </c>
    </row>
    <row r="56" spans="1:17" x14ac:dyDescent="0.25">
      <c r="A56" s="106" t="s">
        <v>404</v>
      </c>
      <c r="B56" s="107">
        <v>46290.658784722204</v>
      </c>
      <c r="C56" s="106" t="s">
        <v>260</v>
      </c>
      <c r="D56" s="106" t="s">
        <v>14</v>
      </c>
      <c r="E56" s="106" t="s">
        <v>21</v>
      </c>
      <c r="F56" s="106"/>
      <c r="G56" s="106" t="s">
        <v>405</v>
      </c>
      <c r="H56" s="106" t="s">
        <v>406</v>
      </c>
      <c r="I56" s="106" t="s">
        <v>407</v>
      </c>
      <c r="J56" s="106" t="s">
        <v>18</v>
      </c>
      <c r="K56" s="108">
        <v>1000</v>
      </c>
      <c r="L56" s="111">
        <v>0</v>
      </c>
      <c r="M56" s="112">
        <v>0</v>
      </c>
      <c r="N56" s="111">
        <v>0</v>
      </c>
      <c r="O56" s="112">
        <v>0</v>
      </c>
      <c r="P56" s="111">
        <v>1</v>
      </c>
      <c r="Q56" s="112">
        <v>1000</v>
      </c>
    </row>
    <row r="57" spans="1:17" x14ac:dyDescent="0.25">
      <c r="A57" s="106" t="s">
        <v>408</v>
      </c>
      <c r="B57" s="107">
        <v>46290.663495370398</v>
      </c>
      <c r="C57" s="106" t="s">
        <v>260</v>
      </c>
      <c r="D57" s="106" t="s">
        <v>14</v>
      </c>
      <c r="E57" s="106" t="s">
        <v>21</v>
      </c>
      <c r="F57" s="106"/>
      <c r="G57" s="106" t="s">
        <v>409</v>
      </c>
      <c r="H57" s="106" t="s">
        <v>410</v>
      </c>
      <c r="I57" s="106" t="s">
        <v>411</v>
      </c>
      <c r="J57" s="106" t="s">
        <v>18</v>
      </c>
      <c r="K57" s="108">
        <v>1000</v>
      </c>
      <c r="L57" s="111">
        <v>0</v>
      </c>
      <c r="M57" s="112">
        <v>0</v>
      </c>
      <c r="N57" s="111">
        <v>0</v>
      </c>
      <c r="O57" s="112">
        <v>0</v>
      </c>
      <c r="P57" s="111">
        <v>1</v>
      </c>
      <c r="Q57" s="112">
        <v>1000</v>
      </c>
    </row>
    <row r="58" spans="1:17" x14ac:dyDescent="0.25">
      <c r="A58" s="106" t="s">
        <v>412</v>
      </c>
      <c r="B58" s="107">
        <v>46293.399444444403</v>
      </c>
      <c r="C58" s="106" t="s">
        <v>260</v>
      </c>
      <c r="D58" s="106" t="s">
        <v>14</v>
      </c>
      <c r="E58" s="106" t="s">
        <v>21</v>
      </c>
      <c r="F58" s="106"/>
      <c r="G58" s="106" t="s">
        <v>413</v>
      </c>
      <c r="H58" s="106" t="s">
        <v>88</v>
      </c>
      <c r="I58" s="106" t="s">
        <v>89</v>
      </c>
      <c r="J58" s="106" t="s">
        <v>18</v>
      </c>
      <c r="K58" s="108">
        <v>536</v>
      </c>
      <c r="L58" s="109">
        <v>0</v>
      </c>
      <c r="M58" s="110">
        <v>0</v>
      </c>
      <c r="N58" s="109">
        <v>0</v>
      </c>
      <c r="O58" s="110">
        <v>0</v>
      </c>
      <c r="P58" s="109">
        <v>1</v>
      </c>
      <c r="Q58" s="110">
        <v>536</v>
      </c>
    </row>
    <row r="59" spans="1:17" x14ac:dyDescent="0.25">
      <c r="A59" s="106" t="s">
        <v>414</v>
      </c>
      <c r="B59" s="107">
        <v>46293.401921296303</v>
      </c>
      <c r="C59" s="106" t="s">
        <v>260</v>
      </c>
      <c r="D59" s="106" t="s">
        <v>14</v>
      </c>
      <c r="E59" s="106" t="s">
        <v>21</v>
      </c>
      <c r="F59" s="106"/>
      <c r="G59" s="106" t="s">
        <v>415</v>
      </c>
      <c r="H59" s="106" t="s">
        <v>416</v>
      </c>
      <c r="I59" s="106" t="s">
        <v>417</v>
      </c>
      <c r="J59" s="106" t="s">
        <v>18</v>
      </c>
      <c r="K59" s="108">
        <v>536</v>
      </c>
      <c r="L59" s="109">
        <v>0</v>
      </c>
      <c r="M59" s="110">
        <v>0</v>
      </c>
      <c r="N59" s="109">
        <v>0</v>
      </c>
      <c r="O59" s="110">
        <v>0</v>
      </c>
      <c r="P59" s="109">
        <v>1</v>
      </c>
      <c r="Q59" s="110">
        <v>536</v>
      </c>
    </row>
    <row r="60" spans="1:17" x14ac:dyDescent="0.25">
      <c r="A60" s="106" t="s">
        <v>418</v>
      </c>
      <c r="B60" s="107">
        <v>46293.404652777797</v>
      </c>
      <c r="C60" s="106" t="s">
        <v>260</v>
      </c>
      <c r="D60" s="106" t="s">
        <v>14</v>
      </c>
      <c r="E60" s="106" t="s">
        <v>21</v>
      </c>
      <c r="F60" s="106"/>
      <c r="G60" s="106" t="s">
        <v>419</v>
      </c>
      <c r="H60" s="106" t="s">
        <v>321</v>
      </c>
      <c r="I60" s="106" t="s">
        <v>322</v>
      </c>
      <c r="J60" s="106" t="s">
        <v>18</v>
      </c>
      <c r="K60" s="108">
        <v>536</v>
      </c>
      <c r="L60" s="109">
        <v>0</v>
      </c>
      <c r="M60" s="110">
        <v>0</v>
      </c>
      <c r="N60" s="109">
        <v>0</v>
      </c>
      <c r="O60" s="110">
        <v>0</v>
      </c>
      <c r="P60" s="109">
        <v>1</v>
      </c>
      <c r="Q60" s="110">
        <v>536</v>
      </c>
    </row>
    <row r="61" spans="1:17" x14ac:dyDescent="0.25">
      <c r="A61" s="106" t="s">
        <v>420</v>
      </c>
      <c r="B61" s="107">
        <v>46293.416377314803</v>
      </c>
      <c r="C61" s="106" t="s">
        <v>260</v>
      </c>
      <c r="D61" s="106" t="s">
        <v>14</v>
      </c>
      <c r="E61" s="106" t="s">
        <v>21</v>
      </c>
      <c r="F61" s="106"/>
      <c r="G61" s="106" t="s">
        <v>421</v>
      </c>
      <c r="H61" s="106" t="s">
        <v>422</v>
      </c>
      <c r="I61" s="106" t="s">
        <v>423</v>
      </c>
      <c r="J61" s="106" t="s">
        <v>18</v>
      </c>
      <c r="K61" s="108">
        <v>536</v>
      </c>
      <c r="L61" s="109">
        <v>0</v>
      </c>
      <c r="M61" s="110">
        <v>0</v>
      </c>
      <c r="N61" s="109">
        <v>0</v>
      </c>
      <c r="O61" s="110">
        <v>0</v>
      </c>
      <c r="P61" s="109">
        <v>1</v>
      </c>
      <c r="Q61" s="110">
        <v>536</v>
      </c>
    </row>
    <row r="62" spans="1:17" x14ac:dyDescent="0.25">
      <c r="A62" s="106" t="s">
        <v>424</v>
      </c>
      <c r="B62" s="107">
        <v>46293.473275463002</v>
      </c>
      <c r="C62" s="106" t="s">
        <v>260</v>
      </c>
      <c r="D62" s="106" t="s">
        <v>14</v>
      </c>
      <c r="E62" s="106" t="s">
        <v>15</v>
      </c>
      <c r="F62" s="106" t="s">
        <v>31</v>
      </c>
      <c r="G62" s="106" t="s">
        <v>425</v>
      </c>
      <c r="H62" s="106" t="s">
        <v>170</v>
      </c>
      <c r="I62" s="106" t="s">
        <v>171</v>
      </c>
      <c r="J62" s="106" t="s">
        <v>18</v>
      </c>
      <c r="K62" s="108">
        <v>2700</v>
      </c>
      <c r="L62" s="111">
        <v>0</v>
      </c>
      <c r="M62" s="112">
        <v>0</v>
      </c>
      <c r="N62" s="111">
        <v>0</v>
      </c>
      <c r="O62" s="112">
        <v>0</v>
      </c>
      <c r="P62" s="111">
        <v>1</v>
      </c>
      <c r="Q62" s="112">
        <v>2700</v>
      </c>
    </row>
    <row r="63" spans="1:17" x14ac:dyDescent="0.25">
      <c r="A63" s="106" t="s">
        <v>426</v>
      </c>
      <c r="B63" s="107">
        <v>46293.518587963001</v>
      </c>
      <c r="C63" s="106" t="s">
        <v>260</v>
      </c>
      <c r="D63" s="106" t="s">
        <v>14</v>
      </c>
      <c r="E63" s="106" t="s">
        <v>21</v>
      </c>
      <c r="F63" s="106"/>
      <c r="G63" s="106" t="s">
        <v>427</v>
      </c>
      <c r="H63" s="106" t="s">
        <v>57</v>
      </c>
      <c r="I63" s="106" t="s">
        <v>58</v>
      </c>
      <c r="J63" s="106" t="s">
        <v>18</v>
      </c>
      <c r="K63" s="108">
        <v>10590</v>
      </c>
      <c r="L63" s="111">
        <v>0</v>
      </c>
      <c r="M63" s="112">
        <v>0</v>
      </c>
      <c r="N63" s="111">
        <v>0</v>
      </c>
      <c r="O63" s="112">
        <v>0</v>
      </c>
      <c r="P63" s="111">
        <v>1</v>
      </c>
      <c r="Q63" s="112">
        <v>10590</v>
      </c>
    </row>
    <row r="64" spans="1:17" x14ac:dyDescent="0.25">
      <c r="A64" s="106" t="s">
        <v>428</v>
      </c>
      <c r="B64" s="107">
        <v>46293.653912037</v>
      </c>
      <c r="C64" s="106" t="s">
        <v>260</v>
      </c>
      <c r="D64" s="106" t="s">
        <v>14</v>
      </c>
      <c r="E64" s="106" t="s">
        <v>21</v>
      </c>
      <c r="F64" s="106"/>
      <c r="G64" s="106" t="s">
        <v>429</v>
      </c>
      <c r="H64" s="106" t="s">
        <v>101</v>
      </c>
      <c r="I64" s="106" t="s">
        <v>102</v>
      </c>
      <c r="J64" s="106" t="s">
        <v>18</v>
      </c>
      <c r="K64" s="108">
        <v>41</v>
      </c>
      <c r="L64" s="111">
        <v>0</v>
      </c>
      <c r="M64" s="112">
        <v>0</v>
      </c>
      <c r="N64" s="111">
        <v>0</v>
      </c>
      <c r="O64" s="112">
        <v>0</v>
      </c>
      <c r="P64" s="111">
        <v>1</v>
      </c>
      <c r="Q64" s="112">
        <v>41</v>
      </c>
    </row>
    <row r="65" spans="1:17" x14ac:dyDescent="0.25">
      <c r="A65" s="106" t="s">
        <v>430</v>
      </c>
      <c r="B65" s="107">
        <v>46293.6555324074</v>
      </c>
      <c r="C65" s="106" t="s">
        <v>260</v>
      </c>
      <c r="D65" s="106" t="s">
        <v>14</v>
      </c>
      <c r="E65" s="106" t="s">
        <v>21</v>
      </c>
      <c r="F65" s="106"/>
      <c r="G65" s="106" t="s">
        <v>431</v>
      </c>
      <c r="H65" s="106" t="s">
        <v>432</v>
      </c>
      <c r="I65" s="106" t="s">
        <v>433</v>
      </c>
      <c r="J65" s="106" t="s">
        <v>18</v>
      </c>
      <c r="K65" s="108">
        <v>20</v>
      </c>
      <c r="L65" s="111">
        <v>0</v>
      </c>
      <c r="M65" s="112">
        <v>0</v>
      </c>
      <c r="N65" s="111">
        <v>0</v>
      </c>
      <c r="O65" s="112">
        <v>0</v>
      </c>
      <c r="P65" s="111">
        <v>1</v>
      </c>
      <c r="Q65" s="112">
        <v>20</v>
      </c>
    </row>
    <row r="66" spans="1:17" x14ac:dyDescent="0.25">
      <c r="A66" s="106" t="s">
        <v>434</v>
      </c>
      <c r="B66" s="107">
        <v>46294.535891203697</v>
      </c>
      <c r="C66" s="106" t="s">
        <v>260</v>
      </c>
      <c r="D66" s="106" t="s">
        <v>14</v>
      </c>
      <c r="E66" s="106" t="s">
        <v>15</v>
      </c>
      <c r="F66" s="106" t="s">
        <v>31</v>
      </c>
      <c r="G66" s="106" t="s">
        <v>435</v>
      </c>
      <c r="H66" s="106" t="s">
        <v>41</v>
      </c>
      <c r="I66" s="106" t="s">
        <v>42</v>
      </c>
      <c r="J66" s="106" t="s">
        <v>18</v>
      </c>
      <c r="K66" s="108">
        <v>698.7</v>
      </c>
      <c r="L66" s="111">
        <v>0</v>
      </c>
      <c r="M66" s="112">
        <v>0</v>
      </c>
      <c r="N66" s="111">
        <v>0</v>
      </c>
      <c r="O66" s="112">
        <v>0</v>
      </c>
      <c r="P66" s="111">
        <v>1</v>
      </c>
      <c r="Q66" s="112">
        <v>698.7</v>
      </c>
    </row>
    <row r="67" spans="1:17" x14ac:dyDescent="0.25">
      <c r="A67" s="106" t="s">
        <v>436</v>
      </c>
      <c r="B67" s="107">
        <v>46294.537511574097</v>
      </c>
      <c r="C67" s="106" t="s">
        <v>260</v>
      </c>
      <c r="D67" s="106" t="s">
        <v>14</v>
      </c>
      <c r="E67" s="106" t="s">
        <v>15</v>
      </c>
      <c r="F67" s="106" t="s">
        <v>31</v>
      </c>
      <c r="G67" s="106" t="s">
        <v>437</v>
      </c>
      <c r="H67" s="106" t="s">
        <v>41</v>
      </c>
      <c r="I67" s="106" t="s">
        <v>42</v>
      </c>
      <c r="J67" s="106" t="s">
        <v>18</v>
      </c>
      <c r="K67" s="108">
        <v>25.16</v>
      </c>
      <c r="L67" s="111">
        <v>0</v>
      </c>
      <c r="M67" s="112">
        <v>0</v>
      </c>
      <c r="N67" s="111">
        <v>0</v>
      </c>
      <c r="O67" s="112">
        <v>0</v>
      </c>
      <c r="P67" s="111">
        <v>1</v>
      </c>
      <c r="Q67" s="112">
        <v>25.16</v>
      </c>
    </row>
    <row r="68" spans="1:17" x14ac:dyDescent="0.25">
      <c r="A68" s="106" t="s">
        <v>438</v>
      </c>
      <c r="B68" s="107">
        <v>46294.542152777802</v>
      </c>
      <c r="C68" s="106" t="s">
        <v>260</v>
      </c>
      <c r="D68" s="106" t="s">
        <v>14</v>
      </c>
      <c r="E68" s="106" t="s">
        <v>15</v>
      </c>
      <c r="F68" s="106" t="s">
        <v>31</v>
      </c>
      <c r="G68" s="106" t="s">
        <v>439</v>
      </c>
      <c r="H68" s="106" t="s">
        <v>41</v>
      </c>
      <c r="I68" s="106" t="s">
        <v>42</v>
      </c>
      <c r="J68" s="106" t="s">
        <v>18</v>
      </c>
      <c r="K68" s="108">
        <v>119.36</v>
      </c>
      <c r="L68" s="109">
        <v>0</v>
      </c>
      <c r="M68" s="110">
        <v>0</v>
      </c>
      <c r="N68" s="109">
        <v>0</v>
      </c>
      <c r="O68" s="110">
        <v>0</v>
      </c>
      <c r="P68" s="109">
        <v>1</v>
      </c>
      <c r="Q68" s="110">
        <v>119.36</v>
      </c>
    </row>
    <row r="69" spans="1:17" x14ac:dyDescent="0.25">
      <c r="A69" s="106" t="s">
        <v>440</v>
      </c>
      <c r="B69" s="107">
        <v>46294.543344907397</v>
      </c>
      <c r="C69" s="106" t="s">
        <v>260</v>
      </c>
      <c r="D69" s="106" t="s">
        <v>14</v>
      </c>
      <c r="E69" s="106" t="s">
        <v>15</v>
      </c>
      <c r="F69" s="106" t="s">
        <v>31</v>
      </c>
      <c r="G69" s="106" t="s">
        <v>441</v>
      </c>
      <c r="H69" s="106" t="s">
        <v>41</v>
      </c>
      <c r="I69" s="106" t="s">
        <v>42</v>
      </c>
      <c r="J69" s="106" t="s">
        <v>18</v>
      </c>
      <c r="K69" s="108">
        <v>44.8</v>
      </c>
      <c r="L69" s="111">
        <v>0</v>
      </c>
      <c r="M69" s="112">
        <v>0</v>
      </c>
      <c r="N69" s="111">
        <v>0</v>
      </c>
      <c r="O69" s="112">
        <v>0</v>
      </c>
      <c r="P69" s="111">
        <v>1</v>
      </c>
      <c r="Q69" s="112">
        <v>44.8</v>
      </c>
    </row>
    <row r="70" spans="1:17" x14ac:dyDescent="0.25">
      <c r="A70" s="106" t="s">
        <v>442</v>
      </c>
      <c r="B70" s="107">
        <v>46294.619212963</v>
      </c>
      <c r="C70" s="106" t="s">
        <v>260</v>
      </c>
      <c r="D70" s="106" t="s">
        <v>14</v>
      </c>
      <c r="E70" s="106" t="s">
        <v>21</v>
      </c>
      <c r="F70" s="106"/>
      <c r="G70" s="106" t="s">
        <v>443</v>
      </c>
      <c r="H70" s="106" t="s">
        <v>55</v>
      </c>
      <c r="I70" s="106" t="s">
        <v>56</v>
      </c>
      <c r="J70" s="106" t="s">
        <v>18</v>
      </c>
      <c r="K70" s="108">
        <v>542</v>
      </c>
      <c r="L70" s="111">
        <v>0</v>
      </c>
      <c r="M70" s="112">
        <v>0</v>
      </c>
      <c r="N70" s="111">
        <v>0</v>
      </c>
      <c r="O70" s="112">
        <v>0</v>
      </c>
      <c r="P70" s="111">
        <v>1</v>
      </c>
      <c r="Q70" s="112">
        <v>542</v>
      </c>
    </row>
    <row r="71" spans="1:17" x14ac:dyDescent="0.25">
      <c r="A71" s="106" t="s">
        <v>444</v>
      </c>
      <c r="B71" s="107">
        <v>46294.626597222203</v>
      </c>
      <c r="C71" s="106" t="s">
        <v>260</v>
      </c>
      <c r="D71" s="106" t="s">
        <v>14</v>
      </c>
      <c r="E71" s="106" t="s">
        <v>21</v>
      </c>
      <c r="F71" s="106"/>
      <c r="G71" s="106" t="s">
        <v>445</v>
      </c>
      <c r="H71" s="106" t="s">
        <v>446</v>
      </c>
      <c r="I71" s="106" t="s">
        <v>447</v>
      </c>
      <c r="J71" s="106" t="s">
        <v>18</v>
      </c>
      <c r="K71" s="108">
        <v>1780</v>
      </c>
      <c r="L71" s="111">
        <v>0</v>
      </c>
      <c r="M71" s="112">
        <v>0</v>
      </c>
      <c r="N71" s="111">
        <v>0</v>
      </c>
      <c r="O71" s="112">
        <v>0</v>
      </c>
      <c r="P71" s="111">
        <v>1</v>
      </c>
      <c r="Q71" s="112">
        <v>1780</v>
      </c>
    </row>
    <row r="72" spans="1:17" x14ac:dyDescent="0.25">
      <c r="A72" s="106" t="s">
        <v>448</v>
      </c>
      <c r="B72" s="107">
        <v>46295.554108796299</v>
      </c>
      <c r="C72" s="106" t="s">
        <v>260</v>
      </c>
      <c r="D72" s="106" t="s">
        <v>14</v>
      </c>
      <c r="E72" s="106" t="s">
        <v>21</v>
      </c>
      <c r="F72" s="106"/>
      <c r="G72" s="106" t="s">
        <v>449</v>
      </c>
      <c r="H72" s="106" t="s">
        <v>384</v>
      </c>
      <c r="I72" s="106" t="s">
        <v>385</v>
      </c>
      <c r="J72" s="106" t="s">
        <v>18</v>
      </c>
      <c r="K72" s="108">
        <v>1960</v>
      </c>
      <c r="L72" s="111">
        <v>0</v>
      </c>
      <c r="M72" s="112">
        <v>0</v>
      </c>
      <c r="N72" s="111">
        <v>0</v>
      </c>
      <c r="O72" s="112">
        <v>0</v>
      </c>
      <c r="P72" s="111">
        <v>1</v>
      </c>
      <c r="Q72" s="112">
        <v>1960</v>
      </c>
    </row>
    <row r="73" spans="1:17" x14ac:dyDescent="0.25">
      <c r="A73" s="106" t="s">
        <v>450</v>
      </c>
      <c r="B73" s="107">
        <v>46295.633229166699</v>
      </c>
      <c r="C73" s="106" t="s">
        <v>260</v>
      </c>
      <c r="D73" s="106" t="s">
        <v>14</v>
      </c>
      <c r="E73" s="106" t="s">
        <v>21</v>
      </c>
      <c r="F73" s="106"/>
      <c r="G73" s="106" t="s">
        <v>451</v>
      </c>
      <c r="H73" s="106" t="s">
        <v>384</v>
      </c>
      <c r="I73" s="106" t="s">
        <v>385</v>
      </c>
      <c r="J73" s="106" t="s">
        <v>18</v>
      </c>
      <c r="K73" s="108">
        <v>378</v>
      </c>
      <c r="L73" s="109">
        <v>0</v>
      </c>
      <c r="M73" s="110">
        <v>0</v>
      </c>
      <c r="N73" s="109">
        <v>0</v>
      </c>
      <c r="O73" s="110">
        <v>0</v>
      </c>
      <c r="P73" s="109">
        <v>1</v>
      </c>
      <c r="Q73" s="110">
        <v>378</v>
      </c>
    </row>
    <row r="74" spans="1:17" x14ac:dyDescent="0.25">
      <c r="A74" s="106" t="s">
        <v>452</v>
      </c>
      <c r="B74" s="107">
        <v>46295.637060185203</v>
      </c>
      <c r="C74" s="106" t="s">
        <v>260</v>
      </c>
      <c r="D74" s="106" t="s">
        <v>14</v>
      </c>
      <c r="E74" s="106" t="s">
        <v>21</v>
      </c>
      <c r="F74" s="106"/>
      <c r="G74" s="106" t="s">
        <v>453</v>
      </c>
      <c r="H74" s="106" t="s">
        <v>384</v>
      </c>
      <c r="I74" s="106" t="s">
        <v>385</v>
      </c>
      <c r="J74" s="106" t="s">
        <v>18</v>
      </c>
      <c r="K74" s="108">
        <v>394</v>
      </c>
      <c r="L74" s="109">
        <v>0</v>
      </c>
      <c r="M74" s="110">
        <v>0</v>
      </c>
      <c r="N74" s="109">
        <v>0</v>
      </c>
      <c r="O74" s="110">
        <v>0</v>
      </c>
      <c r="P74" s="109">
        <v>1</v>
      </c>
      <c r="Q74" s="110">
        <v>394</v>
      </c>
    </row>
    <row r="75" spans="1:17" x14ac:dyDescent="0.25">
      <c r="A75" s="106" t="s">
        <v>454</v>
      </c>
      <c r="B75" s="107">
        <v>46295.641284722202</v>
      </c>
      <c r="C75" s="106" t="s">
        <v>260</v>
      </c>
      <c r="D75" s="106" t="s">
        <v>14</v>
      </c>
      <c r="E75" s="106" t="s">
        <v>21</v>
      </c>
      <c r="F75" s="106"/>
      <c r="G75" s="106" t="s">
        <v>455</v>
      </c>
      <c r="H75" s="106" t="s">
        <v>456</v>
      </c>
      <c r="I75" s="106" t="s">
        <v>457</v>
      </c>
      <c r="J75" s="106" t="s">
        <v>18</v>
      </c>
      <c r="K75" s="108">
        <v>2200</v>
      </c>
      <c r="L75" s="111">
        <v>0</v>
      </c>
      <c r="M75" s="112">
        <v>0</v>
      </c>
      <c r="N75" s="111">
        <v>0</v>
      </c>
      <c r="O75" s="112">
        <v>0</v>
      </c>
      <c r="P75" s="111">
        <v>1</v>
      </c>
      <c r="Q75" s="112">
        <v>2200</v>
      </c>
    </row>
    <row r="76" spans="1:17" x14ac:dyDescent="0.25">
      <c r="A76" s="106" t="s">
        <v>458</v>
      </c>
      <c r="B76" s="107">
        <v>46295.671701388899</v>
      </c>
      <c r="C76" s="106" t="s">
        <v>260</v>
      </c>
      <c r="D76" s="106" t="s">
        <v>14</v>
      </c>
      <c r="E76" s="106" t="s">
        <v>21</v>
      </c>
      <c r="F76" s="106"/>
      <c r="G76" s="106" t="s">
        <v>459</v>
      </c>
      <c r="H76" s="106" t="s">
        <v>460</v>
      </c>
      <c r="I76" s="106" t="s">
        <v>461</v>
      </c>
      <c r="J76" s="106" t="s">
        <v>18</v>
      </c>
      <c r="K76" s="108">
        <v>999.96</v>
      </c>
      <c r="L76" s="109">
        <v>0</v>
      </c>
      <c r="M76" s="110">
        <v>0</v>
      </c>
      <c r="N76" s="109">
        <v>0</v>
      </c>
      <c r="O76" s="110">
        <v>0</v>
      </c>
      <c r="P76" s="109">
        <v>1</v>
      </c>
      <c r="Q76" s="110">
        <v>999.96</v>
      </c>
    </row>
    <row r="77" spans="1:17" x14ac:dyDescent="0.25">
      <c r="A77" s="113" t="s">
        <v>462</v>
      </c>
      <c r="B77" s="114"/>
      <c r="C77" s="113" t="s">
        <v>463</v>
      </c>
      <c r="D77" s="113" t="s">
        <v>463</v>
      </c>
      <c r="E77" s="113" t="s">
        <v>463</v>
      </c>
      <c r="F77" s="113" t="s">
        <v>463</v>
      </c>
      <c r="G77" s="113" t="s">
        <v>463</v>
      </c>
      <c r="H77" s="113" t="s">
        <v>463</v>
      </c>
      <c r="I77" s="113" t="s">
        <v>463</v>
      </c>
      <c r="J77" s="113" t="s">
        <v>463</v>
      </c>
      <c r="K77" s="115">
        <v>678308.07</v>
      </c>
      <c r="L77" s="116">
        <v>13</v>
      </c>
      <c r="M77" s="115">
        <v>541868.69999999995</v>
      </c>
      <c r="N77" s="116">
        <v>15</v>
      </c>
      <c r="O77" s="115">
        <v>66767.539999999994</v>
      </c>
      <c r="P77" s="116">
        <v>47</v>
      </c>
      <c r="Q77" s="115">
        <v>69671.83</v>
      </c>
    </row>
  </sheetData>
  <autoFilter ref="A1:Q1" xr:uid="{00000000-0001-0000-0000-000000000000}">
    <sortState xmlns:xlrd2="http://schemas.microsoft.com/office/spreadsheetml/2017/richdata2" ref="A2:Q77">
      <sortCondition ref="B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29"/>
  <sheetViews>
    <sheetView showGridLines="0" topLeftCell="B388" zoomScaleNormal="100" workbookViewId="0">
      <selection activeCell="Y409" sqref="Y409"/>
    </sheetView>
  </sheetViews>
  <sheetFormatPr baseColWidth="10" defaultColWidth="9.140625" defaultRowHeight="12.75" x14ac:dyDescent="0.2"/>
  <cols>
    <col min="1" max="1" width="25.7109375" style="1" hidden="1" customWidth="1"/>
    <col min="2" max="2" width="13.28515625" style="1" customWidth="1"/>
    <col min="3" max="3" width="73.7109375" style="1" customWidth="1"/>
    <col min="4" max="4" width="13.5703125" style="1" customWidth="1"/>
    <col min="5" max="5" width="35.5703125" style="1" customWidth="1"/>
    <col min="6" max="6" width="15.5703125" style="1" customWidth="1"/>
    <col min="7" max="7" width="25.7109375" style="1" hidden="1" customWidth="1"/>
    <col min="8" max="8" width="41.140625" style="1" hidden="1" customWidth="1"/>
    <col min="9" max="9" width="25.7109375" style="1" hidden="1" customWidth="1"/>
    <col min="10" max="10" width="40.7109375" style="1" hidden="1" customWidth="1"/>
    <col min="11" max="12" width="0" style="1" hidden="1" customWidth="1"/>
    <col min="13" max="13" width="25.7109375" style="1" hidden="1" customWidth="1"/>
    <col min="14" max="14" width="13.5703125" style="1" hidden="1" customWidth="1"/>
    <col min="15" max="15" width="23.85546875" style="1" hidden="1" customWidth="1"/>
    <col min="16" max="16" width="19.85546875" style="1" hidden="1" customWidth="1"/>
    <col min="17" max="17" width="22" style="1" hidden="1" customWidth="1"/>
    <col min="18" max="18" width="18" style="1" hidden="1" customWidth="1"/>
    <col min="19" max="19" width="33.5703125" style="1" hidden="1" customWidth="1"/>
    <col min="20" max="20" width="29.42578125" style="1" hidden="1" customWidth="1"/>
    <col min="21" max="22" width="0" style="1" hidden="1" customWidth="1"/>
    <col min="23" max="16384" width="9.140625" style="1"/>
  </cols>
  <sheetData>
    <row r="1" spans="1:20" ht="18.75" x14ac:dyDescent="0.2">
      <c r="B1" s="118" t="s">
        <v>185</v>
      </c>
      <c r="C1" s="118"/>
      <c r="D1" s="118"/>
      <c r="E1" s="118"/>
      <c r="F1" s="118"/>
      <c r="G1" s="118"/>
    </row>
    <row r="2" spans="1:20" ht="18.75" x14ac:dyDescent="0.2">
      <c r="B2" s="118" t="s">
        <v>186</v>
      </c>
      <c r="C2" s="118"/>
      <c r="D2" s="118"/>
      <c r="E2" s="118"/>
      <c r="F2" s="118"/>
      <c r="G2" s="118"/>
    </row>
    <row r="3" spans="1:20" ht="18.75" x14ac:dyDescent="0.3">
      <c r="B3" s="119" t="s">
        <v>248</v>
      </c>
      <c r="C3" s="119"/>
      <c r="D3" s="119"/>
      <c r="E3" s="119"/>
      <c r="F3" s="119"/>
      <c r="G3" s="119"/>
    </row>
    <row r="4" spans="1:20" ht="18.75" x14ac:dyDescent="0.3">
      <c r="B4" s="119" t="s">
        <v>187</v>
      </c>
      <c r="C4" s="119"/>
      <c r="D4" s="119"/>
      <c r="E4" s="119"/>
      <c r="F4" s="119"/>
      <c r="G4" s="119"/>
    </row>
    <row r="5" spans="1:20" x14ac:dyDescent="0.2">
      <c r="B5" s="55"/>
      <c r="C5" s="55"/>
      <c r="D5" s="55"/>
      <c r="E5" s="55"/>
      <c r="F5" s="55"/>
      <c r="G5" s="55"/>
    </row>
    <row r="6" spans="1:20" x14ac:dyDescent="0.2">
      <c r="A6" s="2" t="s">
        <v>0</v>
      </c>
      <c r="B6" s="81" t="s">
        <v>188</v>
      </c>
      <c r="C6" s="81" t="s">
        <v>189</v>
      </c>
      <c r="D6" s="81" t="s">
        <v>5</v>
      </c>
      <c r="E6" s="81" t="s">
        <v>6</v>
      </c>
      <c r="F6" s="91" t="s">
        <v>183</v>
      </c>
      <c r="G6" s="2" t="s">
        <v>1</v>
      </c>
      <c r="H6" s="2" t="s">
        <v>2</v>
      </c>
      <c r="I6" s="2" t="s">
        <v>3</v>
      </c>
      <c r="J6" s="2" t="s">
        <v>4</v>
      </c>
      <c r="M6" s="2" t="s">
        <v>7</v>
      </c>
      <c r="O6" s="2" t="s">
        <v>8</v>
      </c>
      <c r="P6" s="2" t="s">
        <v>9</v>
      </c>
      <c r="Q6" s="2" t="s">
        <v>10</v>
      </c>
      <c r="R6" s="2" t="s">
        <v>11</v>
      </c>
      <c r="S6" s="2" t="s">
        <v>12</v>
      </c>
      <c r="T6" s="2" t="s">
        <v>13</v>
      </c>
    </row>
    <row r="7" spans="1:20" ht="25.5" x14ac:dyDescent="0.2">
      <c r="A7" s="77" t="s">
        <v>164</v>
      </c>
      <c r="B7" s="138">
        <f>+[1]NPG!$B$2</f>
        <v>46266.623159722199</v>
      </c>
      <c r="C7" s="99" t="s">
        <v>184</v>
      </c>
      <c r="D7" s="137" t="str">
        <f>+[1]NPG!$H$2</f>
        <v>7378106</v>
      </c>
      <c r="E7" s="139" t="str">
        <f>+[1]NPG!$I$2</f>
        <v>OPERADORA DE TIENDAS, SOCIEDAD ANONIMA</v>
      </c>
      <c r="F7" s="140">
        <f>+[1]NPG!$K$2</f>
        <v>678.25</v>
      </c>
      <c r="G7" s="79" t="s">
        <v>14</v>
      </c>
      <c r="H7" s="3" t="s">
        <v>15</v>
      </c>
      <c r="I7" s="3" t="s">
        <v>31</v>
      </c>
      <c r="J7" s="3" t="s">
        <v>165</v>
      </c>
      <c r="M7" s="3" t="s">
        <v>18</v>
      </c>
      <c r="O7" s="4">
        <v>0</v>
      </c>
      <c r="P7" s="5">
        <v>0</v>
      </c>
      <c r="Q7" s="4">
        <v>0</v>
      </c>
      <c r="R7" s="5">
        <v>0</v>
      </c>
      <c r="S7" s="4">
        <v>1</v>
      </c>
      <c r="T7" s="5">
        <v>904.7</v>
      </c>
    </row>
    <row r="8" spans="1:20" x14ac:dyDescent="0.2">
      <c r="A8" s="77"/>
      <c r="B8" s="135"/>
      <c r="C8" s="93" t="str">
        <f>+[1]NPG!$E$2</f>
        <v>Compra de Baja Cuantía (Art.43 inciso a)</v>
      </c>
      <c r="D8" s="128"/>
      <c r="E8" s="125"/>
      <c r="F8" s="126"/>
      <c r="G8" s="79"/>
      <c r="H8" s="3"/>
      <c r="I8" s="3"/>
      <c r="J8" s="3"/>
      <c r="M8" s="3"/>
      <c r="O8" s="4"/>
      <c r="P8" s="5"/>
      <c r="Q8" s="4"/>
      <c r="R8" s="5"/>
      <c r="S8" s="4"/>
      <c r="T8" s="5"/>
    </row>
    <row r="9" spans="1:20" x14ac:dyDescent="0.2">
      <c r="A9" s="77"/>
      <c r="B9" s="135"/>
      <c r="C9" s="124" t="str">
        <f>+[1]NPG!$G$2</f>
        <v>CUBRE EL PAGO POR INSUMOS DE ALIMENTOS Y BEBIDAS POR SERVICIO DE PROTOCOLO, DESTINADOS A LOS ESTUDIANTES QUE PARTICIPARAN EN EL PROGRAMA DE COMPETICION EDUCATIVA OLIMPIADAS W, DURANTES LOS DIAS 24,25,26 Y 27 DE AGOSTO DE 2026, PROMOVIDA POR LA DIRECCION GENERAL DE RADIODIFUSION Y TELEVISION NACIONAL</v>
      </c>
      <c r="D9" s="128"/>
      <c r="E9" s="125"/>
      <c r="F9" s="126"/>
      <c r="G9" s="79"/>
      <c r="H9" s="3"/>
      <c r="I9" s="3"/>
      <c r="J9" s="3"/>
      <c r="M9" s="3"/>
      <c r="O9" s="4"/>
      <c r="P9" s="5"/>
      <c r="Q9" s="4"/>
      <c r="R9" s="5"/>
      <c r="S9" s="4"/>
      <c r="T9" s="5"/>
    </row>
    <row r="10" spans="1:20" x14ac:dyDescent="0.2">
      <c r="A10" s="77"/>
      <c r="B10" s="135"/>
      <c r="C10" s="124"/>
      <c r="D10" s="128"/>
      <c r="E10" s="125"/>
      <c r="F10" s="126"/>
      <c r="G10" s="79"/>
      <c r="H10" s="3"/>
      <c r="I10" s="3"/>
      <c r="J10" s="3"/>
      <c r="M10" s="3"/>
      <c r="O10" s="4"/>
      <c r="P10" s="5"/>
      <c r="Q10" s="4"/>
      <c r="R10" s="5"/>
      <c r="S10" s="4"/>
      <c r="T10" s="5"/>
    </row>
    <row r="11" spans="1:20" ht="38.25" customHeight="1" x14ac:dyDescent="0.2">
      <c r="A11" s="77"/>
      <c r="B11" s="135"/>
      <c r="C11" s="124"/>
      <c r="D11" s="128"/>
      <c r="E11" s="125"/>
      <c r="F11" s="126"/>
      <c r="G11" s="79"/>
      <c r="H11" s="3"/>
      <c r="I11" s="3"/>
      <c r="J11" s="3"/>
      <c r="M11" s="3"/>
      <c r="O11" s="4"/>
      <c r="P11" s="5"/>
      <c r="Q11" s="4"/>
      <c r="R11" s="5"/>
      <c r="S11" s="4"/>
      <c r="T11" s="5"/>
    </row>
    <row r="12" spans="1:20" ht="25.5" x14ac:dyDescent="0.2">
      <c r="A12" s="77" t="s">
        <v>82</v>
      </c>
      <c r="B12" s="135">
        <f>+[1]NPG!$B$3</f>
        <v>46268.4059375</v>
      </c>
      <c r="C12" s="92" t="s">
        <v>184</v>
      </c>
      <c r="D12" s="128" t="str">
        <f>+[1]NPG!$H$3</f>
        <v>1766562</v>
      </c>
      <c r="E12" s="125" t="str">
        <f>+[1]NPG!$I$3</f>
        <v>MUNICIPALIDAD DE SAN MARCOS, DEPARTAMENTO DE SAN MARCOS</v>
      </c>
      <c r="F12" s="126">
        <f>+[1]NPG!$K$3</f>
        <v>874.1</v>
      </c>
      <c r="G12" s="79" t="s">
        <v>14</v>
      </c>
      <c r="H12" s="3" t="s">
        <v>15</v>
      </c>
      <c r="I12" s="3" t="s">
        <v>31</v>
      </c>
      <c r="J12" s="3" t="s">
        <v>83</v>
      </c>
      <c r="M12" s="3" t="s">
        <v>18</v>
      </c>
      <c r="O12" s="4">
        <v>0</v>
      </c>
      <c r="P12" s="5">
        <v>0</v>
      </c>
      <c r="Q12" s="4">
        <v>0</v>
      </c>
      <c r="R12" s="5">
        <v>0</v>
      </c>
      <c r="S12" s="4">
        <v>1</v>
      </c>
      <c r="T12" s="5">
        <v>75</v>
      </c>
    </row>
    <row r="13" spans="1:20" x14ac:dyDescent="0.2">
      <c r="A13" s="77"/>
      <c r="B13" s="135"/>
      <c r="C13" s="93" t="str">
        <f>+H12</f>
        <v>Procedimientos Regulados por el artículo 44 LCE (Casos de Excepción)</v>
      </c>
      <c r="D13" s="128"/>
      <c r="E13" s="125"/>
      <c r="F13" s="126"/>
      <c r="G13" s="79"/>
      <c r="H13" s="3"/>
      <c r="I13" s="3"/>
      <c r="J13" s="3"/>
      <c r="M13" s="3"/>
      <c r="O13" s="4"/>
      <c r="P13" s="5"/>
      <c r="Q13" s="4"/>
      <c r="R13" s="5"/>
      <c r="S13" s="4"/>
      <c r="T13" s="5"/>
    </row>
    <row r="14" spans="1:20" x14ac:dyDescent="0.2">
      <c r="A14" s="77"/>
      <c r="B14" s="135"/>
      <c r="C14" s="93" t="str">
        <f>+I12</f>
        <v>Contratación de Servicios Básicos (Art. 44 inciso g)</v>
      </c>
      <c r="D14" s="128"/>
      <c r="E14" s="125"/>
      <c r="F14" s="126"/>
      <c r="G14" s="79"/>
      <c r="H14" s="3"/>
      <c r="I14" s="3"/>
      <c r="J14" s="3"/>
      <c r="M14" s="3"/>
      <c r="O14" s="4"/>
      <c r="P14" s="5"/>
      <c r="Q14" s="4"/>
      <c r="R14" s="5"/>
      <c r="S14" s="4"/>
      <c r="T14" s="5"/>
    </row>
    <row r="15" spans="1:20" x14ac:dyDescent="0.2">
      <c r="A15" s="77"/>
      <c r="B15" s="135"/>
      <c r="C15" s="133" t="str">
        <f>+[1]NPG!$G$3</f>
        <v>SERVICIO DE ENERGÍA ELÉCTRICA DE LA RADIO NACIONAL DE SAN MARCOS PERTENECIENTE A ESTA DIRECCION GENERAL DE RADIODIFUSIÓN Y TELEVISIÓN NACIONAL ¿TGW-, CORRESPONDIENTE AL MES DE JULIO 2026</v>
      </c>
      <c r="D15" s="128"/>
      <c r="E15" s="125"/>
      <c r="F15" s="126"/>
      <c r="G15" s="79"/>
      <c r="H15" s="3"/>
      <c r="I15" s="3"/>
      <c r="J15" s="3"/>
      <c r="M15" s="3"/>
      <c r="O15" s="4"/>
      <c r="P15" s="5"/>
      <c r="Q15" s="4"/>
      <c r="R15" s="5"/>
      <c r="S15" s="4"/>
      <c r="T15" s="5"/>
    </row>
    <row r="16" spans="1:20" x14ac:dyDescent="0.2">
      <c r="A16" s="77"/>
      <c r="B16" s="135"/>
      <c r="C16" s="133"/>
      <c r="D16" s="128"/>
      <c r="E16" s="125"/>
      <c r="F16" s="126"/>
      <c r="G16" s="79"/>
      <c r="H16" s="3"/>
      <c r="I16" s="3"/>
      <c r="J16" s="3"/>
      <c r="M16" s="3"/>
      <c r="O16" s="4"/>
      <c r="P16" s="5"/>
      <c r="Q16" s="4"/>
      <c r="R16" s="5"/>
      <c r="S16" s="4"/>
      <c r="T16" s="5"/>
    </row>
    <row r="17" spans="1:20" x14ac:dyDescent="0.2">
      <c r="A17" s="77"/>
      <c r="B17" s="135"/>
      <c r="C17" s="133"/>
      <c r="D17" s="128"/>
      <c r="E17" s="125"/>
      <c r="F17" s="126"/>
      <c r="G17" s="79"/>
      <c r="H17" s="3"/>
      <c r="I17" s="3"/>
      <c r="J17" s="3"/>
      <c r="M17" s="3"/>
      <c r="O17" s="4"/>
      <c r="P17" s="5"/>
      <c r="Q17" s="4"/>
      <c r="R17" s="5"/>
      <c r="S17" s="4"/>
      <c r="T17" s="5"/>
    </row>
    <row r="18" spans="1:20" ht="25.5" x14ac:dyDescent="0.2">
      <c r="A18" s="78" t="s">
        <v>20</v>
      </c>
      <c r="B18" s="123">
        <f>+[1]NPG!$B$4</f>
        <v>46268.464375000003</v>
      </c>
      <c r="C18" s="92" t="s">
        <v>184</v>
      </c>
      <c r="D18" s="121" t="str">
        <f>+[1]NPG!$H$4</f>
        <v>8495661</v>
      </c>
      <c r="E18" s="121" t="str">
        <f>+[1]NPG!$I$4</f>
        <v>EMAPET FLORES SAN BENITO</v>
      </c>
      <c r="F18" s="122">
        <f>+[1]NPG!$K$4</f>
        <v>102.5</v>
      </c>
      <c r="G18" s="80" t="s">
        <v>14</v>
      </c>
      <c r="H18" s="6" t="s">
        <v>21</v>
      </c>
      <c r="I18" s="6"/>
      <c r="J18" s="6" t="s">
        <v>22</v>
      </c>
      <c r="M18" s="6" t="s">
        <v>18</v>
      </c>
      <c r="O18" s="7">
        <v>0</v>
      </c>
      <c r="P18" s="8">
        <v>0</v>
      </c>
      <c r="Q18" s="7">
        <v>0</v>
      </c>
      <c r="R18" s="8">
        <v>0</v>
      </c>
      <c r="S18" s="7">
        <v>1</v>
      </c>
      <c r="T18" s="8">
        <v>3800</v>
      </c>
    </row>
    <row r="19" spans="1:20" x14ac:dyDescent="0.2">
      <c r="A19" s="78"/>
      <c r="B19" s="123"/>
      <c r="C19" s="95" t="str">
        <f>+H18</f>
        <v>Compra de Baja Cuantía (Art.43 inciso a)</v>
      </c>
      <c r="D19" s="121"/>
      <c r="E19" s="121"/>
      <c r="F19" s="122"/>
      <c r="G19" s="80"/>
      <c r="H19" s="6"/>
      <c r="I19" s="6"/>
      <c r="J19" s="6"/>
      <c r="M19" s="6"/>
      <c r="O19" s="7"/>
      <c r="P19" s="8"/>
      <c r="Q19" s="7"/>
      <c r="R19" s="8"/>
      <c r="S19" s="7"/>
      <c r="T19" s="8"/>
    </row>
    <row r="20" spans="1:20" x14ac:dyDescent="0.2">
      <c r="A20" s="78"/>
      <c r="B20" s="123"/>
      <c r="C20" s="120" t="str">
        <f>+[1]NPG!$G$4</f>
        <v>SERVICIO DE AGUA POTABLE DE LA RADIO NACIONAL DE PETEN PERTENECIENTE A ESTA DIRECCION GENERAL DE RADIODIFUSIÓN Y TELEVISIÓN NACIONAL ¿TGW-, CORRESPONDIENTE AL MES DE JULIO 2026</v>
      </c>
      <c r="D20" s="121"/>
      <c r="E20" s="121"/>
      <c r="F20" s="122"/>
      <c r="G20" s="80"/>
      <c r="H20" s="6"/>
      <c r="I20" s="6"/>
      <c r="J20" s="6"/>
      <c r="M20" s="6"/>
      <c r="O20" s="7"/>
      <c r="P20" s="8"/>
      <c r="Q20" s="7"/>
      <c r="R20" s="8"/>
      <c r="S20" s="7"/>
      <c r="T20" s="8"/>
    </row>
    <row r="21" spans="1:20" x14ac:dyDescent="0.2">
      <c r="A21" s="78"/>
      <c r="B21" s="123"/>
      <c r="C21" s="120"/>
      <c r="D21" s="121"/>
      <c r="E21" s="121"/>
      <c r="F21" s="122"/>
      <c r="G21" s="80"/>
      <c r="H21" s="6"/>
      <c r="I21" s="6"/>
      <c r="J21" s="6"/>
      <c r="M21" s="6"/>
      <c r="O21" s="7"/>
      <c r="P21" s="8"/>
      <c r="Q21" s="7"/>
      <c r="R21" s="8"/>
      <c r="S21" s="7"/>
      <c r="T21" s="8"/>
    </row>
    <row r="22" spans="1:20" ht="36.75" customHeight="1" x14ac:dyDescent="0.2">
      <c r="A22" s="78"/>
      <c r="B22" s="123"/>
      <c r="C22" s="120"/>
      <c r="D22" s="121"/>
      <c r="E22" s="121"/>
      <c r="F22" s="122"/>
      <c r="G22" s="80"/>
      <c r="H22" s="6"/>
      <c r="I22" s="6"/>
      <c r="J22" s="6"/>
      <c r="M22" s="6"/>
      <c r="O22" s="7"/>
      <c r="P22" s="8"/>
      <c r="Q22" s="7"/>
      <c r="R22" s="8"/>
      <c r="S22" s="7"/>
      <c r="T22" s="8"/>
    </row>
    <row r="23" spans="1:20" ht="25.5" x14ac:dyDescent="0.2">
      <c r="A23" s="77" t="s">
        <v>118</v>
      </c>
      <c r="B23" s="127">
        <f>+[1]NPG!$B$5</f>
        <v>46268.466203703698</v>
      </c>
      <c r="C23" s="92" t="s">
        <v>184</v>
      </c>
      <c r="D23" s="125" t="str">
        <f>+[1]NPG!$H$5</f>
        <v>8495661</v>
      </c>
      <c r="E23" s="128" t="str">
        <f>+[1]NPG!$I$5</f>
        <v>EMAPET FLORES SAN BENITO</v>
      </c>
      <c r="F23" s="126">
        <f>+[1]NPG!$K$5</f>
        <v>75</v>
      </c>
      <c r="G23" s="79" t="s">
        <v>14</v>
      </c>
      <c r="H23" s="3" t="s">
        <v>15</v>
      </c>
      <c r="I23" s="3" t="s">
        <v>31</v>
      </c>
      <c r="J23" s="3" t="s">
        <v>83</v>
      </c>
      <c r="M23" s="3" t="s">
        <v>18</v>
      </c>
      <c r="O23" s="4">
        <v>0</v>
      </c>
      <c r="P23" s="5">
        <v>0</v>
      </c>
      <c r="Q23" s="4">
        <v>0</v>
      </c>
      <c r="R23" s="5">
        <v>0</v>
      </c>
      <c r="S23" s="4">
        <v>1</v>
      </c>
      <c r="T23" s="5">
        <v>102.5</v>
      </c>
    </row>
    <row r="24" spans="1:20" x14ac:dyDescent="0.2">
      <c r="A24" s="77"/>
      <c r="B24" s="127"/>
      <c r="C24" s="93" t="str">
        <f>+H23</f>
        <v>Procedimientos Regulados por el artículo 44 LCE (Casos de Excepción)</v>
      </c>
      <c r="D24" s="125"/>
      <c r="E24" s="128"/>
      <c r="F24" s="126"/>
      <c r="G24" s="79"/>
      <c r="H24" s="3"/>
      <c r="I24" s="3"/>
      <c r="J24" s="3"/>
      <c r="M24" s="3"/>
      <c r="O24" s="4"/>
      <c r="P24" s="5"/>
      <c r="Q24" s="4"/>
      <c r="R24" s="5"/>
      <c r="S24" s="4"/>
      <c r="T24" s="5"/>
    </row>
    <row r="25" spans="1:20" x14ac:dyDescent="0.2">
      <c r="A25" s="77"/>
      <c r="B25" s="127"/>
      <c r="C25" s="93" t="str">
        <f>+I23</f>
        <v>Contratación de Servicios Básicos (Art. 44 inciso g)</v>
      </c>
      <c r="D25" s="125"/>
      <c r="E25" s="128"/>
      <c r="F25" s="126"/>
      <c r="G25" s="79"/>
      <c r="H25" s="3"/>
      <c r="I25" s="3"/>
      <c r="J25" s="3"/>
      <c r="M25" s="3"/>
      <c r="O25" s="4"/>
      <c r="P25" s="5"/>
      <c r="Q25" s="4"/>
      <c r="R25" s="5"/>
      <c r="S25" s="4"/>
      <c r="T25" s="5"/>
    </row>
    <row r="26" spans="1:20" x14ac:dyDescent="0.2">
      <c r="A26" s="77"/>
      <c r="B26" s="127"/>
      <c r="C26" s="131" t="str">
        <f>+[1]NPG!$G$5</f>
        <v>SERVICIO DE AGUA POTABLE DE LA RADIO NACIONAL DE PETEN PERTENECIENTE A ESTA DIRECCION GENERAL DE RADIODIFUSIÓN Y TELEVISIÓN NACIONAL ¿TGW-, CORRESPONDIENTE AL MES DE JULIO 2026</v>
      </c>
      <c r="D26" s="125"/>
      <c r="E26" s="128"/>
      <c r="F26" s="126"/>
      <c r="G26" s="79"/>
      <c r="H26" s="3"/>
      <c r="I26" s="3"/>
      <c r="J26" s="3"/>
      <c r="M26" s="3"/>
      <c r="O26" s="4"/>
      <c r="P26" s="5"/>
      <c r="Q26" s="4"/>
      <c r="R26" s="5"/>
      <c r="S26" s="4"/>
      <c r="T26" s="5"/>
    </row>
    <row r="27" spans="1:20" x14ac:dyDescent="0.2">
      <c r="A27" s="77"/>
      <c r="B27" s="127"/>
      <c r="C27" s="131"/>
      <c r="D27" s="125"/>
      <c r="E27" s="128"/>
      <c r="F27" s="126"/>
      <c r="G27" s="79"/>
      <c r="H27" s="3"/>
      <c r="I27" s="3"/>
      <c r="J27" s="3"/>
      <c r="M27" s="3"/>
      <c r="O27" s="4"/>
      <c r="P27" s="5"/>
      <c r="Q27" s="4"/>
      <c r="R27" s="5"/>
      <c r="S27" s="4"/>
      <c r="T27" s="5"/>
    </row>
    <row r="28" spans="1:20" x14ac:dyDescent="0.2">
      <c r="A28" s="77"/>
      <c r="B28" s="127"/>
      <c r="C28" s="131"/>
      <c r="D28" s="125"/>
      <c r="E28" s="128"/>
      <c r="F28" s="126"/>
      <c r="G28" s="79"/>
      <c r="H28" s="3"/>
      <c r="I28" s="3"/>
      <c r="J28" s="3"/>
      <c r="M28" s="3"/>
      <c r="O28" s="4"/>
      <c r="P28" s="5"/>
      <c r="Q28" s="4"/>
      <c r="R28" s="5"/>
      <c r="S28" s="4"/>
      <c r="T28" s="5"/>
    </row>
    <row r="29" spans="1:20" ht="25.5" x14ac:dyDescent="0.2">
      <c r="A29" s="78" t="s">
        <v>179</v>
      </c>
      <c r="B29" s="123">
        <f>+[1]NPG!$B$6</f>
        <v>46269.694965277798</v>
      </c>
      <c r="C29" s="92" t="s">
        <v>184</v>
      </c>
      <c r="D29" s="121" t="str">
        <f>+[1]NPG!$H$6</f>
        <v>51412764</v>
      </c>
      <c r="E29" s="121" t="str">
        <f>+[1]NPG!$I$6</f>
        <v>GUERRA,GONZALEZ,,ESTUARDO,RENE</v>
      </c>
      <c r="F29" s="122">
        <f>+[1]NPG!$K$6</f>
        <v>1470</v>
      </c>
      <c r="G29" s="80" t="s">
        <v>14</v>
      </c>
      <c r="H29" s="6" t="s">
        <v>15</v>
      </c>
      <c r="I29" s="6" t="s">
        <v>31</v>
      </c>
      <c r="J29" s="6" t="s">
        <v>180</v>
      </c>
      <c r="M29" s="6" t="s">
        <v>18</v>
      </c>
      <c r="O29" s="7">
        <v>0</v>
      </c>
      <c r="P29" s="8">
        <v>0</v>
      </c>
      <c r="Q29" s="7">
        <v>1</v>
      </c>
      <c r="R29" s="8">
        <v>12097.02</v>
      </c>
      <c r="S29" s="7">
        <v>0</v>
      </c>
      <c r="T29" s="8">
        <v>0</v>
      </c>
    </row>
    <row r="30" spans="1:20" x14ac:dyDescent="0.2">
      <c r="A30" s="78"/>
      <c r="B30" s="123"/>
      <c r="C30" s="95" t="str">
        <f>+[1]NPG!$E$6</f>
        <v>Compra de Baja Cuantía (Art.43 inciso a)</v>
      </c>
      <c r="D30" s="121"/>
      <c r="E30" s="121"/>
      <c r="F30" s="122"/>
      <c r="G30" s="80"/>
      <c r="H30" s="6"/>
      <c r="I30" s="6"/>
      <c r="J30" s="6"/>
      <c r="M30" s="6"/>
      <c r="O30" s="7"/>
      <c r="P30" s="8"/>
      <c r="Q30" s="7"/>
      <c r="R30" s="8"/>
      <c r="S30" s="7"/>
      <c r="T30" s="8"/>
    </row>
    <row r="31" spans="1:20" x14ac:dyDescent="0.2">
      <c r="A31" s="78"/>
      <c r="B31" s="123"/>
      <c r="C31" s="129" t="str">
        <f>+[1]NPG!$G$6</f>
        <v>Cubre el pago por reconocimiento de gastos para el señor Estuardo René Guerra González, del departamento de Prensa, quien viajara al municipio de Tactic, del departamento de Alta Verapaz, para realizar grabación de video para su posterior transmisión en redes sociales del programa Olimpiadas W.</v>
      </c>
      <c r="D31" s="121"/>
      <c r="E31" s="121"/>
      <c r="F31" s="122"/>
      <c r="G31" s="80"/>
      <c r="H31" s="6"/>
      <c r="I31" s="6"/>
      <c r="J31" s="6"/>
      <c r="M31" s="6"/>
      <c r="O31" s="7"/>
      <c r="P31" s="8"/>
      <c r="Q31" s="7"/>
      <c r="R31" s="8"/>
      <c r="S31" s="7"/>
      <c r="T31" s="8"/>
    </row>
    <row r="32" spans="1:20" x14ac:dyDescent="0.2">
      <c r="A32" s="78"/>
      <c r="B32" s="123"/>
      <c r="C32" s="129"/>
      <c r="D32" s="121"/>
      <c r="E32" s="121"/>
      <c r="F32" s="122"/>
      <c r="G32" s="80"/>
      <c r="H32" s="6"/>
      <c r="I32" s="6"/>
      <c r="J32" s="6"/>
      <c r="M32" s="6"/>
      <c r="O32" s="7"/>
      <c r="P32" s="8"/>
      <c r="Q32" s="7"/>
      <c r="R32" s="8"/>
      <c r="S32" s="7"/>
      <c r="T32" s="8"/>
    </row>
    <row r="33" spans="1:20" ht="30.75" customHeight="1" x14ac:dyDescent="0.2">
      <c r="A33" s="78"/>
      <c r="B33" s="123"/>
      <c r="C33" s="129"/>
      <c r="D33" s="121"/>
      <c r="E33" s="121"/>
      <c r="F33" s="122"/>
      <c r="G33" s="80"/>
      <c r="H33" s="6"/>
      <c r="I33" s="6"/>
      <c r="J33" s="6"/>
      <c r="M33" s="6"/>
      <c r="O33" s="7"/>
      <c r="P33" s="8"/>
      <c r="Q33" s="7"/>
      <c r="R33" s="8"/>
      <c r="S33" s="7"/>
      <c r="T33" s="8"/>
    </row>
    <row r="34" spans="1:20" ht="25.5" x14ac:dyDescent="0.2">
      <c r="A34" s="77" t="s">
        <v>73</v>
      </c>
      <c r="B34" s="127">
        <f>+[1]NPG!$B$7</f>
        <v>46269.696180555598</v>
      </c>
      <c r="C34" s="92" t="s">
        <v>184</v>
      </c>
      <c r="D34" s="125" t="str">
        <f>+[1]NPG!$H$7</f>
        <v>30300312</v>
      </c>
      <c r="E34" s="125" t="str">
        <f>+[1]NPG!$I$7</f>
        <v>MONROY,DÍAZ,,CARLOS,JOSUE</v>
      </c>
      <c r="F34" s="134">
        <f>+[1]NPG!$K$7</f>
        <v>1470</v>
      </c>
      <c r="G34" s="79" t="s">
        <v>14</v>
      </c>
      <c r="H34" s="3" t="s">
        <v>15</v>
      </c>
      <c r="I34" s="3" t="s">
        <v>31</v>
      </c>
      <c r="J34" s="3" t="s">
        <v>74</v>
      </c>
      <c r="M34" s="3" t="s">
        <v>18</v>
      </c>
      <c r="O34" s="4">
        <v>0</v>
      </c>
      <c r="P34" s="5">
        <v>0</v>
      </c>
      <c r="Q34" s="4">
        <v>1</v>
      </c>
      <c r="R34" s="5">
        <v>404.33</v>
      </c>
      <c r="S34" s="4">
        <v>0</v>
      </c>
      <c r="T34" s="5">
        <v>0</v>
      </c>
    </row>
    <row r="35" spans="1:20" x14ac:dyDescent="0.2">
      <c r="A35" s="77"/>
      <c r="B35" s="127"/>
      <c r="C35" s="93" t="str">
        <f>+[1]NPG!$E$7</f>
        <v>Compra de Baja Cuantía (Art.43 inciso a)</v>
      </c>
      <c r="D35" s="125"/>
      <c r="E35" s="125"/>
      <c r="F35" s="134"/>
      <c r="G35" s="79"/>
      <c r="H35" s="3"/>
      <c r="I35" s="3"/>
      <c r="J35" s="3"/>
      <c r="M35" s="3"/>
      <c r="O35" s="4"/>
      <c r="P35" s="5"/>
      <c r="Q35" s="4"/>
      <c r="R35" s="5"/>
      <c r="S35" s="4"/>
      <c r="T35" s="5"/>
    </row>
    <row r="36" spans="1:20" x14ac:dyDescent="0.2">
      <c r="A36" s="77"/>
      <c r="B36" s="127"/>
      <c r="C36" s="124" t="str">
        <f>+[1]NPG!$G$7</f>
        <v>Cubre el pago por reconocimiento de gastos para el señor  Carlos Josue Monroy Díaz, del departamento de Prensa, quien viajara al municipio de Tactic, del departamento de Alta Verapaz, para coordinar la grabacion y posteriormente transmitir en medios sociales y FM. del programa Olimpiadas W.</v>
      </c>
      <c r="D36" s="125"/>
      <c r="E36" s="125"/>
      <c r="F36" s="134"/>
      <c r="G36" s="79"/>
      <c r="H36" s="3"/>
      <c r="I36" s="3"/>
      <c r="J36" s="3"/>
      <c r="M36" s="3"/>
      <c r="O36" s="4"/>
      <c r="P36" s="5"/>
      <c r="Q36" s="4"/>
      <c r="R36" s="5"/>
      <c r="S36" s="4"/>
      <c r="T36" s="5"/>
    </row>
    <row r="37" spans="1:20" x14ac:dyDescent="0.2">
      <c r="A37" s="77"/>
      <c r="B37" s="127"/>
      <c r="C37" s="124"/>
      <c r="D37" s="125"/>
      <c r="E37" s="125"/>
      <c r="F37" s="134"/>
      <c r="G37" s="79"/>
      <c r="H37" s="3"/>
      <c r="I37" s="3"/>
      <c r="J37" s="3"/>
      <c r="M37" s="3"/>
      <c r="O37" s="4"/>
      <c r="P37" s="5"/>
      <c r="Q37" s="4"/>
      <c r="R37" s="5"/>
      <c r="S37" s="4"/>
      <c r="T37" s="5"/>
    </row>
    <row r="38" spans="1:20" x14ac:dyDescent="0.2">
      <c r="A38" s="77"/>
      <c r="B38" s="127"/>
      <c r="C38" s="124"/>
      <c r="D38" s="125"/>
      <c r="E38" s="125"/>
      <c r="F38" s="134"/>
      <c r="G38" s="79"/>
      <c r="H38" s="3"/>
      <c r="I38" s="3"/>
      <c r="J38" s="3"/>
      <c r="M38" s="3"/>
      <c r="O38" s="4"/>
      <c r="P38" s="5"/>
      <c r="Q38" s="4"/>
      <c r="R38" s="5"/>
      <c r="S38" s="4"/>
      <c r="T38" s="5"/>
    </row>
    <row r="39" spans="1:20" ht="16.5" customHeight="1" x14ac:dyDescent="0.2">
      <c r="A39" s="77"/>
      <c r="B39" s="127"/>
      <c r="C39" s="124"/>
      <c r="D39" s="125"/>
      <c r="E39" s="125"/>
      <c r="F39" s="134"/>
      <c r="G39" s="79"/>
      <c r="H39" s="3"/>
      <c r="I39" s="3"/>
      <c r="J39" s="3"/>
      <c r="M39" s="3"/>
      <c r="O39" s="4"/>
      <c r="P39" s="5"/>
      <c r="Q39" s="4"/>
      <c r="R39" s="5"/>
      <c r="S39" s="4"/>
      <c r="T39" s="5"/>
    </row>
    <row r="40" spans="1:20" ht="25.5" x14ac:dyDescent="0.2">
      <c r="A40" s="78" t="s">
        <v>123</v>
      </c>
      <c r="B40" s="130">
        <f>+[1]NPG!$B$8</f>
        <v>46272.603414351899</v>
      </c>
      <c r="C40" s="92" t="s">
        <v>184</v>
      </c>
      <c r="D40" s="136" t="str">
        <f>+[1]NPG!$H$8</f>
        <v>40414108</v>
      </c>
      <c r="E40" s="121" t="str">
        <f>+[1]NPG!$I$8</f>
        <v>MICULAX,BUCH,,HECTOR,RODOLFO</v>
      </c>
      <c r="F40" s="122">
        <f>+[1]NPG!$K$8</f>
        <v>82741.94</v>
      </c>
      <c r="G40" s="80" t="s">
        <v>14</v>
      </c>
      <c r="H40" s="6" t="s">
        <v>15</v>
      </c>
      <c r="I40" s="6" t="s">
        <v>31</v>
      </c>
      <c r="J40" s="6" t="s">
        <v>124</v>
      </c>
      <c r="M40" s="6" t="s">
        <v>18</v>
      </c>
      <c r="O40" s="7">
        <v>0</v>
      </c>
      <c r="P40" s="8">
        <v>0</v>
      </c>
      <c r="Q40" s="7">
        <v>1</v>
      </c>
      <c r="R40" s="8">
        <v>4423.0600000000004</v>
      </c>
      <c r="S40" s="7">
        <v>0</v>
      </c>
      <c r="T40" s="8">
        <v>0</v>
      </c>
    </row>
    <row r="41" spans="1:20" x14ac:dyDescent="0.2">
      <c r="A41" s="78"/>
      <c r="B41" s="130"/>
      <c r="C41" s="95" t="str">
        <f>+H40</f>
        <v>Procedimientos Regulados por el artículo 44 LCE (Casos de Excepción)</v>
      </c>
      <c r="D41" s="136"/>
      <c r="E41" s="121"/>
      <c r="F41" s="122"/>
      <c r="G41" s="80"/>
      <c r="H41" s="6"/>
      <c r="I41" s="6"/>
      <c r="J41" s="6"/>
      <c r="M41" s="6"/>
      <c r="O41" s="7"/>
      <c r="P41" s="8"/>
      <c r="Q41" s="7"/>
      <c r="R41" s="8"/>
      <c r="S41" s="7"/>
      <c r="T41" s="8"/>
    </row>
    <row r="42" spans="1:20" x14ac:dyDescent="0.2">
      <c r="A42" s="78"/>
      <c r="B42" s="130"/>
      <c r="C42" s="95" t="str">
        <f>+I40</f>
        <v>Contratación de Servicios Básicos (Art. 44 inciso g)</v>
      </c>
      <c r="D42" s="136"/>
      <c r="E42" s="121"/>
      <c r="F42" s="122"/>
      <c r="G42" s="80"/>
      <c r="H42" s="6"/>
      <c r="I42" s="6"/>
      <c r="J42" s="6"/>
      <c r="M42" s="6"/>
      <c r="O42" s="7"/>
      <c r="P42" s="8"/>
      <c r="Q42" s="7"/>
      <c r="R42" s="8"/>
      <c r="S42" s="7"/>
      <c r="T42" s="8"/>
    </row>
    <row r="43" spans="1:20" x14ac:dyDescent="0.2">
      <c r="A43" s="78"/>
      <c r="B43" s="130"/>
      <c r="C43" s="120" t="str">
        <f>+[1]NPG!$G$8</f>
        <v>SERVICIOS PROFESIONALES EN LA DIRECCION GENERAL DE RADIODIFUSION Y TELEVISION NACIONAL</v>
      </c>
      <c r="D43" s="136"/>
      <c r="E43" s="121"/>
      <c r="F43" s="122"/>
      <c r="G43" s="80"/>
      <c r="H43" s="6"/>
      <c r="I43" s="6"/>
      <c r="J43" s="6"/>
      <c r="M43" s="6"/>
      <c r="O43" s="7"/>
      <c r="P43" s="8"/>
      <c r="Q43" s="7"/>
      <c r="R43" s="8"/>
      <c r="S43" s="7"/>
      <c r="T43" s="8"/>
    </row>
    <row r="44" spans="1:20" x14ac:dyDescent="0.2">
      <c r="A44" s="78"/>
      <c r="B44" s="130"/>
      <c r="C44" s="120"/>
      <c r="D44" s="136"/>
      <c r="E44" s="121"/>
      <c r="F44" s="122"/>
      <c r="G44" s="80"/>
      <c r="H44" s="6"/>
      <c r="I44" s="6"/>
      <c r="J44" s="6"/>
      <c r="M44" s="6"/>
      <c r="O44" s="7"/>
      <c r="P44" s="8"/>
      <c r="Q44" s="7"/>
      <c r="R44" s="8"/>
      <c r="S44" s="7"/>
      <c r="T44" s="8"/>
    </row>
    <row r="45" spans="1:20" x14ac:dyDescent="0.2">
      <c r="A45" s="78"/>
      <c r="B45" s="130"/>
      <c r="C45" s="120"/>
      <c r="D45" s="136"/>
      <c r="E45" s="121"/>
      <c r="F45" s="122"/>
      <c r="G45" s="80"/>
      <c r="H45" s="6"/>
      <c r="I45" s="6"/>
      <c r="J45" s="6"/>
      <c r="M45" s="6"/>
      <c r="O45" s="7"/>
      <c r="P45" s="8"/>
      <c r="Q45" s="7"/>
      <c r="R45" s="8"/>
      <c r="S45" s="7"/>
      <c r="T45" s="8"/>
    </row>
    <row r="46" spans="1:20" x14ac:dyDescent="0.2">
      <c r="A46" s="78"/>
      <c r="B46" s="130"/>
      <c r="C46" s="120"/>
      <c r="D46" s="136"/>
      <c r="E46" s="121"/>
      <c r="F46" s="122"/>
      <c r="G46" s="80"/>
      <c r="H46" s="6"/>
      <c r="I46" s="6"/>
      <c r="J46" s="6"/>
      <c r="M46" s="6"/>
      <c r="O46" s="7"/>
      <c r="P46" s="8"/>
      <c r="Q46" s="7"/>
      <c r="R46" s="8"/>
      <c r="S46" s="7"/>
      <c r="T46" s="8"/>
    </row>
    <row r="47" spans="1:20" ht="25.5" x14ac:dyDescent="0.2">
      <c r="A47" s="77" t="s">
        <v>30</v>
      </c>
      <c r="B47" s="135">
        <f>+[1]NPG!$B$9</f>
        <v>46272.616944444402</v>
      </c>
      <c r="C47" s="92" t="s">
        <v>184</v>
      </c>
      <c r="D47" s="125" t="str">
        <f>+[1]NPG!$H$9</f>
        <v>115951652</v>
      </c>
      <c r="E47" s="125" t="str">
        <f>+[1]NPG!$I$9</f>
        <v>CASTILLO,ARREAGA,,STEPHANIE,SOFIA</v>
      </c>
      <c r="F47" s="126">
        <f>+[1]NPG!$K$9</f>
        <v>1460</v>
      </c>
      <c r="G47" s="79" t="s">
        <v>14</v>
      </c>
      <c r="H47" s="3" t="s">
        <v>15</v>
      </c>
      <c r="I47" s="3" t="s">
        <v>31</v>
      </c>
      <c r="J47" s="3" t="s">
        <v>32</v>
      </c>
      <c r="M47" s="3" t="s">
        <v>18</v>
      </c>
      <c r="O47" s="4">
        <v>0</v>
      </c>
      <c r="P47" s="5">
        <v>0</v>
      </c>
      <c r="Q47" s="4">
        <v>1</v>
      </c>
      <c r="R47" s="5">
        <v>7971.23</v>
      </c>
      <c r="S47" s="4">
        <v>0</v>
      </c>
      <c r="T47" s="5">
        <v>0</v>
      </c>
    </row>
    <row r="48" spans="1:20" x14ac:dyDescent="0.2">
      <c r="A48" s="77"/>
      <c r="B48" s="135"/>
      <c r="C48" s="93" t="str">
        <f>+[1]NPG!$E$9</f>
        <v>Compra de Baja Cuantía (Art.43 inciso a)</v>
      </c>
      <c r="D48" s="125"/>
      <c r="E48" s="125"/>
      <c r="F48" s="126"/>
      <c r="G48" s="79"/>
      <c r="H48" s="3"/>
      <c r="I48" s="3"/>
      <c r="J48" s="3"/>
      <c r="M48" s="3"/>
      <c r="O48" s="4"/>
      <c r="P48" s="5"/>
      <c r="Q48" s="4"/>
      <c r="R48" s="5"/>
      <c r="S48" s="4"/>
      <c r="T48" s="5"/>
    </row>
    <row r="49" spans="1:20" x14ac:dyDescent="0.2">
      <c r="A49" s="77"/>
      <c r="B49" s="135"/>
      <c r="C49" s="124" t="str">
        <f>+[1]NPG!$G$9</f>
        <v>Cubre el pago por viáticos para Stephanie Sofia Castillo Arreaga con el objetivo de apoyar en la grabación de los ocho programas de Olimpiadas W. En el municipio de Tactic, departamento de Alta Verapaz.</v>
      </c>
      <c r="D49" s="125"/>
      <c r="E49" s="125"/>
      <c r="F49" s="126"/>
      <c r="G49" s="79"/>
      <c r="H49" s="3"/>
      <c r="I49" s="3"/>
      <c r="J49" s="3"/>
      <c r="M49" s="3"/>
      <c r="O49" s="4"/>
      <c r="P49" s="5"/>
      <c r="Q49" s="4"/>
      <c r="R49" s="5"/>
      <c r="S49" s="4"/>
      <c r="T49" s="5"/>
    </row>
    <row r="50" spans="1:20" x14ac:dyDescent="0.2">
      <c r="A50" s="77"/>
      <c r="B50" s="135"/>
      <c r="C50" s="124"/>
      <c r="D50" s="125"/>
      <c r="E50" s="125"/>
      <c r="F50" s="126"/>
      <c r="G50" s="79"/>
      <c r="H50" s="3"/>
      <c r="I50" s="3"/>
      <c r="J50" s="3"/>
      <c r="M50" s="3"/>
      <c r="O50" s="4"/>
      <c r="P50" s="5"/>
      <c r="Q50" s="4"/>
      <c r="R50" s="5"/>
      <c r="S50" s="4"/>
      <c r="T50" s="5"/>
    </row>
    <row r="51" spans="1:20" x14ac:dyDescent="0.2">
      <c r="A51" s="77"/>
      <c r="B51" s="135"/>
      <c r="C51" s="124"/>
      <c r="D51" s="125"/>
      <c r="E51" s="125"/>
      <c r="F51" s="126"/>
      <c r="G51" s="79"/>
      <c r="H51" s="3"/>
      <c r="I51" s="3"/>
      <c r="J51" s="3"/>
      <c r="M51" s="3"/>
      <c r="O51" s="4"/>
      <c r="P51" s="5"/>
      <c r="Q51" s="4"/>
      <c r="R51" s="5"/>
      <c r="S51" s="4"/>
      <c r="T51" s="5"/>
    </row>
    <row r="52" spans="1:20" x14ac:dyDescent="0.2">
      <c r="A52" s="77"/>
      <c r="B52" s="135"/>
      <c r="C52" s="124"/>
      <c r="D52" s="125"/>
      <c r="E52" s="125"/>
      <c r="F52" s="126"/>
      <c r="G52" s="79"/>
      <c r="H52" s="3"/>
      <c r="I52" s="3"/>
      <c r="J52" s="3"/>
      <c r="M52" s="3"/>
      <c r="O52" s="4"/>
      <c r="P52" s="5"/>
      <c r="Q52" s="4"/>
      <c r="R52" s="5"/>
      <c r="S52" s="4"/>
      <c r="T52" s="5"/>
    </row>
    <row r="53" spans="1:20" ht="25.5" x14ac:dyDescent="0.2">
      <c r="A53" s="78" t="s">
        <v>105</v>
      </c>
      <c r="B53" s="123">
        <f>+[1]NPG!$B$10</f>
        <v>46272.620300925897</v>
      </c>
      <c r="C53" s="97" t="s">
        <v>184</v>
      </c>
      <c r="D53" s="121" t="str">
        <f>+[1]NPG!$H$10</f>
        <v>27259870</v>
      </c>
      <c r="E53" s="121" t="str">
        <f>+[1]NPG!$I$10</f>
        <v>DAVILA,VIDAL,,ESWIN,DANIEL</v>
      </c>
      <c r="F53" s="122">
        <f>+[1]NPG!$K$10</f>
        <v>1460</v>
      </c>
      <c r="G53" s="80" t="s">
        <v>14</v>
      </c>
      <c r="H53" s="6" t="s">
        <v>21</v>
      </c>
      <c r="I53" s="6"/>
      <c r="J53" s="6" t="s">
        <v>106</v>
      </c>
      <c r="M53" s="6" t="s">
        <v>18</v>
      </c>
      <c r="O53" s="7">
        <v>0</v>
      </c>
      <c r="P53" s="8">
        <v>0</v>
      </c>
      <c r="Q53" s="7">
        <v>0</v>
      </c>
      <c r="R53" s="8">
        <v>0</v>
      </c>
      <c r="S53" s="7">
        <v>1</v>
      </c>
      <c r="T53" s="8">
        <v>1222</v>
      </c>
    </row>
    <row r="54" spans="1:20" x14ac:dyDescent="0.2">
      <c r="A54" s="78"/>
      <c r="B54" s="123"/>
      <c r="C54" s="95" t="str">
        <f>+H53</f>
        <v>Compra de Baja Cuantía (Art.43 inciso a)</v>
      </c>
      <c r="D54" s="121"/>
      <c r="E54" s="121"/>
      <c r="F54" s="122"/>
      <c r="G54" s="80"/>
      <c r="H54" s="6"/>
      <c r="I54" s="6"/>
      <c r="J54" s="6"/>
      <c r="M54" s="6"/>
      <c r="O54" s="7"/>
      <c r="P54" s="8"/>
      <c r="Q54" s="7"/>
      <c r="R54" s="8"/>
      <c r="S54" s="7"/>
      <c r="T54" s="8"/>
    </row>
    <row r="55" spans="1:20" x14ac:dyDescent="0.2">
      <c r="A55" s="78"/>
      <c r="B55" s="123"/>
      <c r="C55" s="120" t="str">
        <f>+[1]NPG!$G$10</f>
        <v>Cubre el pago por Reconocimiento de Gastos para el señor ESWIN DANIEL DÁVILA VIDAL , del Departamento de Prensa, quien viajara al Municipio de Tactic, departamento de Alta Verapaz , con el objetivo de grabar los ocho programadas de Olimpiadas W.</v>
      </c>
      <c r="D55" s="121"/>
      <c r="E55" s="121"/>
      <c r="F55" s="122"/>
      <c r="G55" s="80"/>
      <c r="H55" s="6"/>
      <c r="I55" s="6"/>
      <c r="J55" s="6"/>
      <c r="M55" s="6"/>
      <c r="O55" s="7"/>
      <c r="P55" s="8"/>
      <c r="Q55" s="7"/>
      <c r="R55" s="8"/>
      <c r="S55" s="7"/>
      <c r="T55" s="8"/>
    </row>
    <row r="56" spans="1:20" x14ac:dyDescent="0.2">
      <c r="A56" s="78"/>
      <c r="B56" s="123"/>
      <c r="C56" s="120"/>
      <c r="D56" s="121"/>
      <c r="E56" s="121"/>
      <c r="F56" s="122"/>
      <c r="G56" s="80"/>
      <c r="H56" s="6"/>
      <c r="I56" s="6"/>
      <c r="J56" s="6"/>
      <c r="M56" s="6"/>
      <c r="O56" s="7"/>
      <c r="P56" s="8"/>
      <c r="Q56" s="7"/>
      <c r="R56" s="8"/>
      <c r="S56" s="7"/>
      <c r="T56" s="8"/>
    </row>
    <row r="57" spans="1:20" x14ac:dyDescent="0.2">
      <c r="A57" s="78"/>
      <c r="B57" s="123"/>
      <c r="C57" s="120"/>
      <c r="D57" s="121"/>
      <c r="E57" s="121"/>
      <c r="F57" s="122"/>
      <c r="G57" s="80"/>
      <c r="H57" s="6"/>
      <c r="I57" s="6"/>
      <c r="J57" s="6"/>
      <c r="M57" s="6"/>
      <c r="O57" s="7"/>
      <c r="P57" s="8"/>
      <c r="Q57" s="7"/>
      <c r="R57" s="8"/>
      <c r="S57" s="7"/>
      <c r="T57" s="8"/>
    </row>
    <row r="58" spans="1:20" x14ac:dyDescent="0.2">
      <c r="A58" s="78"/>
      <c r="B58" s="123"/>
      <c r="C58" s="120"/>
      <c r="D58" s="121"/>
      <c r="E58" s="121"/>
      <c r="F58" s="122"/>
      <c r="G58" s="80"/>
      <c r="H58" s="6"/>
      <c r="I58" s="6"/>
      <c r="J58" s="6"/>
      <c r="M58" s="6"/>
      <c r="O58" s="7"/>
      <c r="P58" s="8"/>
      <c r="Q58" s="7"/>
      <c r="R58" s="8"/>
      <c r="S58" s="7"/>
      <c r="T58" s="8"/>
    </row>
    <row r="59" spans="1:20" x14ac:dyDescent="0.2">
      <c r="A59" s="78"/>
      <c r="B59" s="123"/>
      <c r="C59" s="120"/>
      <c r="D59" s="121"/>
      <c r="E59" s="121"/>
      <c r="F59" s="122"/>
      <c r="G59" s="80"/>
      <c r="H59" s="6"/>
      <c r="I59" s="6"/>
      <c r="J59" s="6"/>
      <c r="M59" s="6"/>
      <c r="O59" s="7"/>
      <c r="P59" s="8"/>
      <c r="Q59" s="7"/>
      <c r="R59" s="8"/>
      <c r="S59" s="7"/>
      <c r="T59" s="8"/>
    </row>
    <row r="60" spans="1:20" ht="25.5" x14ac:dyDescent="0.2">
      <c r="A60" s="78" t="s">
        <v>86</v>
      </c>
      <c r="B60" s="123">
        <f>+[1]NPG!$B$11</f>
        <v>46272.621967592597</v>
      </c>
      <c r="C60" s="97" t="s">
        <v>184</v>
      </c>
      <c r="D60" s="121" t="str">
        <f>+[1]NPG!$H$11</f>
        <v>5502160</v>
      </c>
      <c r="E60" s="121" t="str">
        <f>+[1]NPG!$I$11</f>
        <v>CHEVEZ,REYES,,MARCO,TULIO</v>
      </c>
      <c r="F60" s="122">
        <f>+[1]NPG!$K$11</f>
        <v>10500</v>
      </c>
      <c r="G60" s="80" t="s">
        <v>14</v>
      </c>
      <c r="H60" s="6" t="s">
        <v>21</v>
      </c>
      <c r="I60" s="6"/>
      <c r="J60" s="6" t="s">
        <v>87</v>
      </c>
      <c r="M60" s="6" t="s">
        <v>18</v>
      </c>
      <c r="O60" s="7">
        <v>0</v>
      </c>
      <c r="P60" s="8">
        <v>0</v>
      </c>
      <c r="Q60" s="7">
        <v>0</v>
      </c>
      <c r="R60" s="8">
        <v>0</v>
      </c>
      <c r="S60" s="7">
        <v>1</v>
      </c>
      <c r="T60" s="8">
        <v>1222</v>
      </c>
    </row>
    <row r="61" spans="1:20" x14ac:dyDescent="0.2">
      <c r="A61" s="78"/>
      <c r="B61" s="123"/>
      <c r="C61" s="97" t="str">
        <f>+[1]NPG!$E$11</f>
        <v>Procedimientos Regulados por el artículo 44 LCE (Casos de Excepción)</v>
      </c>
      <c r="D61" s="121"/>
      <c r="E61" s="121"/>
      <c r="F61" s="122"/>
      <c r="G61" s="80"/>
      <c r="H61" s="6"/>
      <c r="I61" s="6"/>
      <c r="J61" s="6"/>
      <c r="M61" s="6"/>
      <c r="O61" s="7"/>
      <c r="P61" s="8"/>
      <c r="Q61" s="7"/>
      <c r="R61" s="8"/>
      <c r="S61" s="7"/>
      <c r="T61" s="8"/>
    </row>
    <row r="62" spans="1:20" x14ac:dyDescent="0.2">
      <c r="A62" s="78"/>
      <c r="B62" s="123"/>
      <c r="C62" s="95" t="str">
        <f>+[1]NPG!$F$11</f>
        <v>Contratación de Servicios Técnicos y Profesionales individuales (Art. 44 inciso e)</v>
      </c>
      <c r="D62" s="121"/>
      <c r="E62" s="121"/>
      <c r="F62" s="122"/>
      <c r="G62" s="80"/>
      <c r="H62" s="6"/>
      <c r="I62" s="6"/>
      <c r="J62" s="6"/>
      <c r="M62" s="6"/>
      <c r="O62" s="7"/>
      <c r="P62" s="8"/>
      <c r="Q62" s="7"/>
      <c r="R62" s="8"/>
      <c r="S62" s="7"/>
      <c r="T62" s="8"/>
    </row>
    <row r="63" spans="1:20" x14ac:dyDescent="0.2">
      <c r="A63" s="78"/>
      <c r="B63" s="123"/>
      <c r="C63" s="120" t="str">
        <f>+[1]NPG!$G$11</f>
        <v>SERVICIOS TECNICOS EN LA DIRECCION GENERAL DE RADIODIFUSION Y TELEVISION NACIONAL</v>
      </c>
      <c r="D63" s="121"/>
      <c r="E63" s="121"/>
      <c r="F63" s="122"/>
      <c r="G63" s="80"/>
      <c r="H63" s="6"/>
      <c r="I63" s="6"/>
      <c r="J63" s="6"/>
      <c r="M63" s="6"/>
      <c r="O63" s="7"/>
      <c r="P63" s="8"/>
      <c r="Q63" s="7"/>
      <c r="R63" s="8"/>
      <c r="S63" s="7"/>
      <c r="T63" s="8"/>
    </row>
    <row r="64" spans="1:20" ht="3" customHeight="1" x14ac:dyDescent="0.2">
      <c r="A64" s="78"/>
      <c r="B64" s="123"/>
      <c r="C64" s="120"/>
      <c r="D64" s="121"/>
      <c r="E64" s="121"/>
      <c r="F64" s="122"/>
      <c r="G64" s="80"/>
      <c r="H64" s="6"/>
      <c r="I64" s="6"/>
      <c r="J64" s="6"/>
      <c r="M64" s="6"/>
      <c r="O64" s="7"/>
      <c r="P64" s="8"/>
      <c r="Q64" s="7"/>
      <c r="R64" s="8"/>
      <c r="S64" s="7"/>
      <c r="T64" s="8"/>
    </row>
    <row r="65" spans="1:20" ht="3" customHeight="1" x14ac:dyDescent="0.2">
      <c r="A65" s="78"/>
      <c r="B65" s="123"/>
      <c r="C65" s="120"/>
      <c r="D65" s="121"/>
      <c r="E65" s="121"/>
      <c r="F65" s="122"/>
      <c r="G65" s="80"/>
      <c r="H65" s="6"/>
      <c r="I65" s="6"/>
      <c r="J65" s="6"/>
      <c r="M65" s="6"/>
      <c r="O65" s="7"/>
      <c r="P65" s="8"/>
      <c r="Q65" s="7"/>
      <c r="R65" s="8"/>
      <c r="S65" s="7"/>
      <c r="T65" s="8"/>
    </row>
    <row r="66" spans="1:20" ht="6" customHeight="1" x14ac:dyDescent="0.2">
      <c r="A66" s="78"/>
      <c r="B66" s="123"/>
      <c r="C66" s="120"/>
      <c r="D66" s="121"/>
      <c r="E66" s="121"/>
      <c r="F66" s="122"/>
      <c r="G66" s="80"/>
      <c r="H66" s="6"/>
      <c r="I66" s="6"/>
      <c r="J66" s="6"/>
      <c r="M66" s="6"/>
      <c r="O66" s="7"/>
      <c r="P66" s="8"/>
      <c r="Q66" s="7"/>
      <c r="R66" s="8"/>
      <c r="S66" s="7"/>
      <c r="T66" s="8"/>
    </row>
    <row r="67" spans="1:20" x14ac:dyDescent="0.2">
      <c r="A67" s="78"/>
      <c r="B67" s="123"/>
      <c r="C67" s="120"/>
      <c r="D67" s="121"/>
      <c r="E67" s="121"/>
      <c r="F67" s="122"/>
      <c r="G67" s="80"/>
      <c r="H67" s="6"/>
      <c r="I67" s="6"/>
      <c r="J67" s="6"/>
      <c r="M67" s="6"/>
      <c r="O67" s="7"/>
      <c r="P67" s="8"/>
      <c r="Q67" s="7"/>
      <c r="R67" s="8"/>
      <c r="S67" s="7"/>
      <c r="T67" s="8"/>
    </row>
    <row r="68" spans="1:20" ht="25.5" x14ac:dyDescent="0.2">
      <c r="A68" s="77" t="s">
        <v>172</v>
      </c>
      <c r="B68" s="127">
        <f>+[1]NPG!$B$12</f>
        <v>46272.654918981498</v>
      </c>
      <c r="C68" s="92" t="s">
        <v>184</v>
      </c>
      <c r="D68" s="125" t="str">
        <f>+[1]NPG!$H$12</f>
        <v>16431073</v>
      </c>
      <c r="E68" s="125" t="str">
        <f>+[1]NPG!$I$12</f>
        <v>ROSALES,QUEZADA,,EDWIN,ROLANDO</v>
      </c>
      <c r="F68" s="134">
        <f>+[1]NPG!$K$12</f>
        <v>1470</v>
      </c>
      <c r="G68" s="79" t="s">
        <v>14</v>
      </c>
      <c r="H68" s="3" t="s">
        <v>21</v>
      </c>
      <c r="I68" s="3"/>
      <c r="J68" s="3" t="s">
        <v>173</v>
      </c>
      <c r="M68" s="3" t="s">
        <v>18</v>
      </c>
      <c r="O68" s="4">
        <v>0</v>
      </c>
      <c r="P68" s="5">
        <v>0</v>
      </c>
      <c r="Q68" s="4">
        <v>0</v>
      </c>
      <c r="R68" s="5">
        <v>0</v>
      </c>
      <c r="S68" s="4">
        <v>1</v>
      </c>
      <c r="T68" s="5">
        <v>1159</v>
      </c>
    </row>
    <row r="69" spans="1:20" x14ac:dyDescent="0.2">
      <c r="A69" s="77"/>
      <c r="B69" s="127"/>
      <c r="C69" s="93" t="str">
        <f>+H68</f>
        <v>Compra de Baja Cuantía (Art.43 inciso a)</v>
      </c>
      <c r="D69" s="125"/>
      <c r="E69" s="125"/>
      <c r="F69" s="134"/>
      <c r="G69" s="79"/>
      <c r="H69" s="3"/>
      <c r="I69" s="3"/>
      <c r="J69" s="3"/>
      <c r="M69" s="3"/>
      <c r="O69" s="4"/>
      <c r="P69" s="5"/>
      <c r="Q69" s="4"/>
      <c r="R69" s="5"/>
      <c r="S69" s="4"/>
      <c r="T69" s="5"/>
    </row>
    <row r="70" spans="1:20" x14ac:dyDescent="0.2">
      <c r="A70" s="77"/>
      <c r="B70" s="127"/>
      <c r="C70" s="124" t="str">
        <f>+[1]NPG!$G$12</f>
        <v>Cubre el pago por viáticos para Edwin Rolando Rosales Quezada, quien es el piloto encargado de trasladar a personal de los departamentos de prensa y audiovisuales, con el objetivo de grabar los ocho programas de Olimpiadas W, quienes viajaran al municipio de Tactic departamento de Alta Verapaz.</v>
      </c>
      <c r="D70" s="125"/>
      <c r="E70" s="125"/>
      <c r="F70" s="134"/>
      <c r="G70" s="79"/>
      <c r="H70" s="3"/>
      <c r="I70" s="3"/>
      <c r="J70" s="3"/>
      <c r="M70" s="3"/>
      <c r="O70" s="4"/>
      <c r="P70" s="5"/>
      <c r="Q70" s="4"/>
      <c r="R70" s="5"/>
      <c r="S70" s="4"/>
      <c r="T70" s="5"/>
    </row>
    <row r="71" spans="1:20" x14ac:dyDescent="0.2">
      <c r="A71" s="77"/>
      <c r="B71" s="127"/>
      <c r="C71" s="124"/>
      <c r="D71" s="125"/>
      <c r="E71" s="125"/>
      <c r="F71" s="134"/>
      <c r="G71" s="79"/>
      <c r="H71" s="3"/>
      <c r="I71" s="3"/>
      <c r="J71" s="3"/>
      <c r="M71" s="3"/>
      <c r="O71" s="4"/>
      <c r="P71" s="5"/>
      <c r="Q71" s="4"/>
      <c r="R71" s="5"/>
      <c r="S71" s="4"/>
      <c r="T71" s="5"/>
    </row>
    <row r="72" spans="1:20" x14ac:dyDescent="0.2">
      <c r="A72" s="77"/>
      <c r="B72" s="127"/>
      <c r="C72" s="124"/>
      <c r="D72" s="125"/>
      <c r="E72" s="125"/>
      <c r="F72" s="134"/>
      <c r="G72" s="79"/>
      <c r="H72" s="3"/>
      <c r="I72" s="3"/>
      <c r="J72" s="3"/>
      <c r="M72" s="3"/>
      <c r="O72" s="4"/>
      <c r="P72" s="5"/>
      <c r="Q72" s="4"/>
      <c r="R72" s="5"/>
      <c r="S72" s="4"/>
      <c r="T72" s="5"/>
    </row>
    <row r="73" spans="1:20" x14ac:dyDescent="0.2">
      <c r="A73" s="77"/>
      <c r="B73" s="127"/>
      <c r="C73" s="124"/>
      <c r="D73" s="125"/>
      <c r="E73" s="125"/>
      <c r="F73" s="134"/>
      <c r="G73" s="79"/>
      <c r="H73" s="3"/>
      <c r="I73" s="3"/>
      <c r="J73" s="3"/>
      <c r="M73" s="3"/>
      <c r="O73" s="4"/>
      <c r="P73" s="5"/>
      <c r="Q73" s="4"/>
      <c r="R73" s="5"/>
      <c r="S73" s="4"/>
      <c r="T73" s="5"/>
    </row>
    <row r="74" spans="1:20" x14ac:dyDescent="0.2">
      <c r="A74" s="77"/>
      <c r="B74" s="127"/>
      <c r="C74" s="124"/>
      <c r="D74" s="125"/>
      <c r="E74" s="125"/>
      <c r="F74" s="134"/>
      <c r="G74" s="79"/>
      <c r="H74" s="3"/>
      <c r="I74" s="3"/>
      <c r="J74" s="3"/>
      <c r="M74" s="3"/>
      <c r="O74" s="4"/>
      <c r="P74" s="5"/>
      <c r="Q74" s="4"/>
      <c r="R74" s="5"/>
      <c r="S74" s="4"/>
      <c r="T74" s="5"/>
    </row>
    <row r="75" spans="1:20" ht="25.5" x14ac:dyDescent="0.2">
      <c r="A75" s="78" t="s">
        <v>130</v>
      </c>
      <c r="B75" s="123">
        <f>+[1]NPG!$B$13</f>
        <v>46272.6629398148</v>
      </c>
      <c r="C75" s="97" t="s">
        <v>184</v>
      </c>
      <c r="D75" s="121" t="str">
        <f>+[1]NPG!$H$13</f>
        <v>25881558</v>
      </c>
      <c r="E75" s="121" t="str">
        <f>+[1]NPG!$I$13</f>
        <v>RIVERA,PÉREZ,,VICTOR,MANUEL</v>
      </c>
      <c r="F75" s="122">
        <f>+[1]NPG!$K$13</f>
        <v>580</v>
      </c>
      <c r="G75" s="80" t="s">
        <v>14</v>
      </c>
      <c r="H75" s="6" t="s">
        <v>21</v>
      </c>
      <c r="I75" s="6"/>
      <c r="J75" s="6" t="s">
        <v>131</v>
      </c>
      <c r="M75" s="6" t="s">
        <v>18</v>
      </c>
      <c r="O75" s="7">
        <v>0</v>
      </c>
      <c r="P75" s="8">
        <v>0</v>
      </c>
      <c r="Q75" s="7">
        <v>0</v>
      </c>
      <c r="R75" s="8">
        <v>0</v>
      </c>
      <c r="S75" s="7">
        <v>1</v>
      </c>
      <c r="T75" s="8">
        <v>24480</v>
      </c>
    </row>
    <row r="76" spans="1:20" x14ac:dyDescent="0.2">
      <c r="A76" s="78"/>
      <c r="B76" s="123"/>
      <c r="C76" s="95" t="str">
        <f>+H75</f>
        <v>Compra de Baja Cuantía (Art.43 inciso a)</v>
      </c>
      <c r="D76" s="121"/>
      <c r="E76" s="121"/>
      <c r="F76" s="122"/>
      <c r="G76" s="80"/>
      <c r="H76" s="6"/>
      <c r="I76" s="6"/>
      <c r="J76" s="6"/>
      <c r="M76" s="6"/>
      <c r="O76" s="7"/>
      <c r="P76" s="8"/>
      <c r="Q76" s="7"/>
      <c r="R76" s="8"/>
      <c r="S76" s="7"/>
      <c r="T76" s="8"/>
    </row>
    <row r="77" spans="1:20" x14ac:dyDescent="0.2">
      <c r="A77" s="78"/>
      <c r="B77" s="123"/>
      <c r="C77" s="120" t="str">
        <f>+[1]NPG!$G$13</f>
        <v>CUBRE EL PAGO POR LA ADQUISICION DE UN KIT DE TECLADO INALAMBRICO, UN MOUSE INALAMBRICO Y UNA BASE DE SOPORTE PARA COMPUTADORA PORTATIL QUE SERA PARA USO DE EQUIPO PORTATIL DE LA JEFATURA DEL DEPARTAMENTO FINANCIERO, PERTENECIENTE A ESTA DIRECCION GENERAL DE RADIODIFUSION Y TELEVISION NACIONAL.</v>
      </c>
      <c r="D77" s="121"/>
      <c r="E77" s="121"/>
      <c r="F77" s="122"/>
      <c r="G77" s="80"/>
      <c r="H77" s="6"/>
      <c r="I77" s="6"/>
      <c r="J77" s="6"/>
      <c r="M77" s="6"/>
      <c r="O77" s="7"/>
      <c r="P77" s="8"/>
      <c r="Q77" s="7"/>
      <c r="R77" s="8"/>
      <c r="S77" s="7"/>
      <c r="T77" s="8"/>
    </row>
    <row r="78" spans="1:20" x14ac:dyDescent="0.2">
      <c r="A78" s="78"/>
      <c r="B78" s="123"/>
      <c r="C78" s="120"/>
      <c r="D78" s="121"/>
      <c r="E78" s="121"/>
      <c r="F78" s="122"/>
      <c r="G78" s="80"/>
      <c r="H78" s="6"/>
      <c r="I78" s="6"/>
      <c r="J78" s="6"/>
      <c r="M78" s="6"/>
      <c r="O78" s="7"/>
      <c r="P78" s="8"/>
      <c r="Q78" s="7"/>
      <c r="R78" s="8"/>
      <c r="S78" s="7"/>
      <c r="T78" s="8"/>
    </row>
    <row r="79" spans="1:20" x14ac:dyDescent="0.2">
      <c r="A79" s="78"/>
      <c r="B79" s="123"/>
      <c r="C79" s="120"/>
      <c r="D79" s="121"/>
      <c r="E79" s="121"/>
      <c r="F79" s="122"/>
      <c r="G79" s="80"/>
      <c r="H79" s="6"/>
      <c r="I79" s="6"/>
      <c r="J79" s="6"/>
      <c r="M79" s="6"/>
      <c r="O79" s="7"/>
      <c r="P79" s="8"/>
      <c r="Q79" s="7"/>
      <c r="R79" s="8"/>
      <c r="S79" s="7"/>
      <c r="T79" s="8"/>
    </row>
    <row r="80" spans="1:20" x14ac:dyDescent="0.2">
      <c r="A80" s="78"/>
      <c r="B80" s="123"/>
      <c r="C80" s="120"/>
      <c r="D80" s="121"/>
      <c r="E80" s="121"/>
      <c r="F80" s="122"/>
      <c r="G80" s="80"/>
      <c r="H80" s="6"/>
      <c r="I80" s="6"/>
      <c r="J80" s="6"/>
      <c r="M80" s="6"/>
      <c r="O80" s="7"/>
      <c r="P80" s="8"/>
      <c r="Q80" s="7"/>
      <c r="R80" s="8"/>
      <c r="S80" s="7"/>
      <c r="T80" s="8"/>
    </row>
    <row r="81" spans="1:20" x14ac:dyDescent="0.2">
      <c r="A81" s="78"/>
      <c r="B81" s="123"/>
      <c r="C81" s="120"/>
      <c r="D81" s="121"/>
      <c r="E81" s="121"/>
      <c r="F81" s="122"/>
      <c r="G81" s="80"/>
      <c r="H81" s="6"/>
      <c r="I81" s="6"/>
      <c r="J81" s="6"/>
      <c r="M81" s="6"/>
      <c r="O81" s="7"/>
      <c r="P81" s="8"/>
      <c r="Q81" s="7"/>
      <c r="R81" s="8"/>
      <c r="S81" s="7"/>
      <c r="T81" s="8"/>
    </row>
    <row r="82" spans="1:20" ht="25.5" x14ac:dyDescent="0.2">
      <c r="A82" s="77" t="s">
        <v>23</v>
      </c>
      <c r="B82" s="127">
        <f>+[1]NPG!$B$14</f>
        <v>46275.507650462998</v>
      </c>
      <c r="C82" s="92" t="s">
        <v>184</v>
      </c>
      <c r="D82" s="125" t="str">
        <f>+[1]NPG!$H$14</f>
        <v>301215065</v>
      </c>
      <c r="E82" s="125" t="str">
        <f>+[1]NPG!$I$14</f>
        <v>ARÉVALO,BELTRÁN,,DANIELA,GUISELLE</v>
      </c>
      <c r="F82" s="126">
        <f>+[1]NPG!$K$14</f>
        <v>27580.65</v>
      </c>
      <c r="G82" s="79" t="s">
        <v>14</v>
      </c>
      <c r="H82" s="3" t="s">
        <v>21</v>
      </c>
      <c r="I82" s="3"/>
      <c r="J82" s="3" t="s">
        <v>24</v>
      </c>
      <c r="M82" s="3" t="s">
        <v>18</v>
      </c>
      <c r="O82" s="4">
        <v>0</v>
      </c>
      <c r="P82" s="5">
        <v>0</v>
      </c>
      <c r="Q82" s="4">
        <v>0</v>
      </c>
      <c r="R82" s="5">
        <v>0</v>
      </c>
      <c r="S82" s="4">
        <v>1</v>
      </c>
      <c r="T82" s="5">
        <v>1224</v>
      </c>
    </row>
    <row r="83" spans="1:20" x14ac:dyDescent="0.2">
      <c r="A83" s="77"/>
      <c r="B83" s="127"/>
      <c r="C83" s="94" t="str">
        <f>+[1]NPG!$E$14</f>
        <v>Procedimientos Regulados por el artículo 44 LCE (Casos de Excepción)</v>
      </c>
      <c r="D83" s="125"/>
      <c r="E83" s="125"/>
      <c r="F83" s="126"/>
      <c r="G83" s="79"/>
      <c r="H83" s="3"/>
      <c r="I83" s="3"/>
      <c r="J83" s="3"/>
      <c r="M83" s="3"/>
      <c r="O83" s="4"/>
      <c r="P83" s="5"/>
      <c r="Q83" s="4"/>
      <c r="R83" s="5"/>
      <c r="S83" s="4"/>
      <c r="T83" s="5"/>
    </row>
    <row r="84" spans="1:20" x14ac:dyDescent="0.2">
      <c r="A84" s="77"/>
      <c r="B84" s="127"/>
      <c r="C84" s="93" t="str">
        <f>+[1]NPG!$F$14</f>
        <v>Contratación de Servicios Técnicos y Profesionales individuales (Art. 44 inciso e)</v>
      </c>
      <c r="D84" s="125"/>
      <c r="E84" s="125"/>
      <c r="F84" s="126"/>
      <c r="G84" s="79"/>
      <c r="H84" s="3"/>
      <c r="I84" s="3"/>
      <c r="J84" s="3"/>
      <c r="M84" s="3"/>
      <c r="O84" s="4"/>
      <c r="P84" s="5"/>
      <c r="Q84" s="4"/>
      <c r="R84" s="5"/>
      <c r="S84" s="4"/>
      <c r="T84" s="5"/>
    </row>
    <row r="85" spans="1:20" x14ac:dyDescent="0.2">
      <c r="A85" s="77"/>
      <c r="B85" s="127"/>
      <c r="C85" s="124" t="str">
        <f>+[1]NPG!$G$14</f>
        <v>SERVICIOS TECNICOS EN LA DIRECCION GENERAL DE RADIODIFUSION Y TELEVISION NACIONAL</v>
      </c>
      <c r="D85" s="125"/>
      <c r="E85" s="125"/>
      <c r="F85" s="126"/>
      <c r="G85" s="79"/>
      <c r="H85" s="3"/>
      <c r="I85" s="3"/>
      <c r="J85" s="3"/>
      <c r="M85" s="3"/>
      <c r="O85" s="4"/>
      <c r="P85" s="5"/>
      <c r="Q85" s="4"/>
      <c r="R85" s="5"/>
      <c r="S85" s="4"/>
      <c r="T85" s="5"/>
    </row>
    <row r="86" spans="1:20" x14ac:dyDescent="0.2">
      <c r="A86" s="77"/>
      <c r="B86" s="127"/>
      <c r="C86" s="124"/>
      <c r="D86" s="125"/>
      <c r="E86" s="125"/>
      <c r="F86" s="126"/>
      <c r="G86" s="79"/>
      <c r="H86" s="3"/>
      <c r="I86" s="3"/>
      <c r="J86" s="3"/>
      <c r="M86" s="3"/>
      <c r="O86" s="4"/>
      <c r="P86" s="5"/>
      <c r="Q86" s="4"/>
      <c r="R86" s="5"/>
      <c r="S86" s="4"/>
      <c r="T86" s="5"/>
    </row>
    <row r="87" spans="1:20" x14ac:dyDescent="0.2">
      <c r="A87" s="77"/>
      <c r="B87" s="127"/>
      <c r="C87" s="124"/>
      <c r="D87" s="125"/>
      <c r="E87" s="125"/>
      <c r="F87" s="126"/>
      <c r="G87" s="79"/>
      <c r="H87" s="3"/>
      <c r="I87" s="3"/>
      <c r="J87" s="3"/>
      <c r="M87" s="3"/>
      <c r="O87" s="4"/>
      <c r="P87" s="5"/>
      <c r="Q87" s="4"/>
      <c r="R87" s="5"/>
      <c r="S87" s="4"/>
      <c r="T87" s="5"/>
    </row>
    <row r="88" spans="1:20" ht="25.5" x14ac:dyDescent="0.2">
      <c r="A88" s="77" t="s">
        <v>90</v>
      </c>
      <c r="B88" s="127">
        <f>+[1]NPG!$B$15</f>
        <v>46275.524722222202</v>
      </c>
      <c r="C88" s="92" t="s">
        <v>184</v>
      </c>
      <c r="D88" s="125" t="str">
        <f>+[1]NPG!$H$15</f>
        <v>200113844</v>
      </c>
      <c r="E88" s="125" t="str">
        <f>+[1]NPG!$I$15</f>
        <v>PICHIYÁ,SON,,IXCHAHIM,PAOLA NAHOMY</v>
      </c>
      <c r="F88" s="126">
        <f>+[1]NPG!$K$15</f>
        <v>23167.74</v>
      </c>
      <c r="G88" s="79" t="s">
        <v>14</v>
      </c>
      <c r="H88" s="3" t="s">
        <v>21</v>
      </c>
      <c r="I88" s="3"/>
      <c r="J88" s="3" t="s">
        <v>91</v>
      </c>
      <c r="M88" s="3" t="s">
        <v>18</v>
      </c>
      <c r="O88" s="4">
        <v>0</v>
      </c>
      <c r="P88" s="5">
        <v>0</v>
      </c>
      <c r="Q88" s="4">
        <v>0</v>
      </c>
      <c r="R88" s="5">
        <v>0</v>
      </c>
      <c r="S88" s="4">
        <v>1</v>
      </c>
      <c r="T88" s="5">
        <v>1224</v>
      </c>
    </row>
    <row r="89" spans="1:20" x14ac:dyDescent="0.2">
      <c r="A89" s="77"/>
      <c r="B89" s="127"/>
      <c r="C89" s="94" t="str">
        <f>+[1]NPG!$E$15</f>
        <v>Procedimientos Regulados por el artículo 44 LCE (Casos de Excepción)</v>
      </c>
      <c r="D89" s="125"/>
      <c r="E89" s="125"/>
      <c r="F89" s="126"/>
      <c r="G89" s="79"/>
      <c r="H89" s="3"/>
      <c r="I89" s="3"/>
      <c r="J89" s="3"/>
      <c r="M89" s="3"/>
      <c r="O89" s="4"/>
      <c r="P89" s="5"/>
      <c r="Q89" s="4"/>
      <c r="R89" s="5"/>
      <c r="S89" s="4"/>
      <c r="T89" s="5"/>
    </row>
    <row r="90" spans="1:20" ht="12" customHeight="1" x14ac:dyDescent="0.2">
      <c r="A90" s="77"/>
      <c r="B90" s="127"/>
      <c r="C90" s="93" t="str">
        <f>+[1]NPG!$F$15</f>
        <v>Contratación de Servicios Técnicos y Profesionales individuales (Art. 44 inciso e)</v>
      </c>
      <c r="D90" s="125"/>
      <c r="E90" s="125"/>
      <c r="F90" s="126"/>
      <c r="G90" s="79"/>
      <c r="H90" s="3"/>
      <c r="I90" s="3"/>
      <c r="J90" s="3"/>
      <c r="M90" s="3"/>
      <c r="O90" s="4"/>
      <c r="P90" s="5"/>
      <c r="Q90" s="4"/>
      <c r="R90" s="5"/>
      <c r="S90" s="4"/>
      <c r="T90" s="5"/>
    </row>
    <row r="91" spans="1:20" x14ac:dyDescent="0.2">
      <c r="A91" s="77"/>
      <c r="B91" s="127"/>
      <c r="C91" s="124" t="str">
        <f>+[1]NPG!$G$15</f>
        <v>SERVICIOS TECNICOS EN LA DIRECCION GENERAL DE RADIODIFUSION Y TELEVISION NACIONAL</v>
      </c>
      <c r="D91" s="125"/>
      <c r="E91" s="125"/>
      <c r="F91" s="126"/>
      <c r="G91" s="79"/>
      <c r="H91" s="3"/>
      <c r="I91" s="3"/>
      <c r="J91" s="3"/>
      <c r="M91" s="3"/>
      <c r="O91" s="4"/>
      <c r="P91" s="5"/>
      <c r="Q91" s="4"/>
      <c r="R91" s="5"/>
      <c r="S91" s="4"/>
      <c r="T91" s="5"/>
    </row>
    <row r="92" spans="1:20" x14ac:dyDescent="0.2">
      <c r="A92" s="77"/>
      <c r="B92" s="127"/>
      <c r="C92" s="124"/>
      <c r="D92" s="125"/>
      <c r="E92" s="125"/>
      <c r="F92" s="126"/>
      <c r="G92" s="79"/>
      <c r="H92" s="3"/>
      <c r="I92" s="3"/>
      <c r="J92" s="3"/>
      <c r="M92" s="3"/>
      <c r="O92" s="4"/>
      <c r="P92" s="5"/>
      <c r="Q92" s="4"/>
      <c r="R92" s="5"/>
      <c r="S92" s="4"/>
      <c r="T92" s="5"/>
    </row>
    <row r="93" spans="1:20" x14ac:dyDescent="0.2">
      <c r="A93" s="77"/>
      <c r="B93" s="127"/>
      <c r="C93" s="124"/>
      <c r="D93" s="125"/>
      <c r="E93" s="125"/>
      <c r="F93" s="126"/>
      <c r="G93" s="79"/>
      <c r="H93" s="3"/>
      <c r="I93" s="3"/>
      <c r="J93" s="3"/>
      <c r="M93" s="3"/>
      <c r="O93" s="4"/>
      <c r="P93" s="5"/>
      <c r="Q93" s="4"/>
      <c r="R93" s="5"/>
      <c r="S93" s="4"/>
      <c r="T93" s="5"/>
    </row>
    <row r="94" spans="1:20" x14ac:dyDescent="0.2">
      <c r="A94" s="77"/>
      <c r="B94" s="127"/>
      <c r="C94" s="124"/>
      <c r="D94" s="125"/>
      <c r="E94" s="125"/>
      <c r="F94" s="126"/>
      <c r="G94" s="79"/>
      <c r="H94" s="3"/>
      <c r="I94" s="3"/>
      <c r="J94" s="3"/>
      <c r="M94" s="3"/>
      <c r="O94" s="4"/>
      <c r="P94" s="5"/>
      <c r="Q94" s="4"/>
      <c r="R94" s="5"/>
      <c r="S94" s="4"/>
      <c r="T94" s="5"/>
    </row>
    <row r="95" spans="1:20" ht="25.5" x14ac:dyDescent="0.2">
      <c r="A95" s="78" t="s">
        <v>139</v>
      </c>
      <c r="B95" s="123">
        <f>+[1]NPG!$B$16</f>
        <v>46275.619548611103</v>
      </c>
      <c r="C95" s="97" t="s">
        <v>184</v>
      </c>
      <c r="D95" s="121" t="str">
        <f>+[1]NPG!$H$16</f>
        <v>109296532</v>
      </c>
      <c r="E95" s="121" t="str">
        <f>+[1]NPG!$I$16</f>
        <v>GONZÁLEZ,CRUZ,,RAQUEL,MARÍA JOSÉ</v>
      </c>
      <c r="F95" s="122">
        <f>+[1]NPG!$K$16</f>
        <v>42088.06</v>
      </c>
      <c r="G95" s="80" t="s">
        <v>14</v>
      </c>
      <c r="H95" s="6" t="s">
        <v>21</v>
      </c>
      <c r="I95" s="6"/>
      <c r="J95" s="6" t="s">
        <v>140</v>
      </c>
      <c r="M95" s="6" t="s">
        <v>18</v>
      </c>
      <c r="O95" s="7">
        <v>0</v>
      </c>
      <c r="P95" s="8">
        <v>0</v>
      </c>
      <c r="Q95" s="7">
        <v>0</v>
      </c>
      <c r="R95" s="8">
        <v>0</v>
      </c>
      <c r="S95" s="7">
        <v>1</v>
      </c>
      <c r="T95" s="8">
        <v>1223</v>
      </c>
    </row>
    <row r="96" spans="1:20" x14ac:dyDescent="0.2">
      <c r="A96" s="78"/>
      <c r="B96" s="123"/>
      <c r="C96" s="97" t="str">
        <f>+[1]NPG!$E$16</f>
        <v>Procedimientos Regulados por el artículo 44 LCE (Casos de Excepción)</v>
      </c>
      <c r="D96" s="121"/>
      <c r="E96" s="121"/>
      <c r="F96" s="122"/>
      <c r="G96" s="80"/>
      <c r="H96" s="6"/>
      <c r="I96" s="6"/>
      <c r="J96" s="6"/>
      <c r="M96" s="6"/>
      <c r="O96" s="7"/>
      <c r="P96" s="8"/>
      <c r="Q96" s="7"/>
      <c r="R96" s="8"/>
      <c r="S96" s="7"/>
      <c r="T96" s="8"/>
    </row>
    <row r="97" spans="1:20" x14ac:dyDescent="0.2">
      <c r="A97" s="78"/>
      <c r="B97" s="123"/>
      <c r="C97" s="95" t="str">
        <f>+[1]NPG!$F$16</f>
        <v>Contratación de Servicios Técnicos y Profesionales individuales (Art. 44 inciso e)</v>
      </c>
      <c r="D97" s="121"/>
      <c r="E97" s="121"/>
      <c r="F97" s="122"/>
      <c r="G97" s="80"/>
      <c r="H97" s="6"/>
      <c r="I97" s="6"/>
      <c r="J97" s="6"/>
      <c r="M97" s="6"/>
      <c r="O97" s="7"/>
      <c r="P97" s="8"/>
      <c r="Q97" s="7"/>
      <c r="R97" s="8"/>
      <c r="S97" s="7"/>
      <c r="T97" s="8"/>
    </row>
    <row r="98" spans="1:20" x14ac:dyDescent="0.2">
      <c r="A98" s="78"/>
      <c r="B98" s="123"/>
      <c r="C98" s="120" t="str">
        <f>+[1]NPG!$G$16</f>
        <v>SERVICIOS TECNICOS EN LA DIRECCION GENERAL DE RADIODIFUSION Y TELEVISION NACIONAL</v>
      </c>
      <c r="D98" s="121"/>
      <c r="E98" s="121"/>
      <c r="F98" s="122"/>
      <c r="G98" s="80"/>
      <c r="H98" s="6"/>
      <c r="I98" s="6"/>
      <c r="J98" s="6"/>
      <c r="M98" s="6"/>
      <c r="O98" s="7"/>
      <c r="P98" s="8"/>
      <c r="Q98" s="7"/>
      <c r="R98" s="8"/>
      <c r="S98" s="7"/>
      <c r="T98" s="8"/>
    </row>
    <row r="99" spans="1:20" x14ac:dyDescent="0.2">
      <c r="A99" s="78"/>
      <c r="B99" s="123"/>
      <c r="C99" s="120"/>
      <c r="D99" s="121"/>
      <c r="E99" s="121"/>
      <c r="F99" s="122"/>
      <c r="G99" s="80"/>
      <c r="H99" s="6"/>
      <c r="I99" s="6"/>
      <c r="J99" s="6"/>
      <c r="M99" s="6"/>
      <c r="O99" s="7"/>
      <c r="P99" s="8"/>
      <c r="Q99" s="7"/>
      <c r="R99" s="8"/>
      <c r="S99" s="7"/>
      <c r="T99" s="8"/>
    </row>
    <row r="100" spans="1:20" x14ac:dyDescent="0.2">
      <c r="A100" s="78"/>
      <c r="B100" s="123"/>
      <c r="C100" s="120"/>
      <c r="D100" s="121"/>
      <c r="E100" s="121"/>
      <c r="F100" s="122"/>
      <c r="G100" s="80"/>
      <c r="H100" s="6"/>
      <c r="I100" s="6"/>
      <c r="J100" s="6"/>
      <c r="M100" s="6"/>
      <c r="O100" s="7"/>
      <c r="P100" s="8"/>
      <c r="Q100" s="7"/>
      <c r="R100" s="8"/>
      <c r="S100" s="7"/>
      <c r="T100" s="8"/>
    </row>
    <row r="101" spans="1:20" x14ac:dyDescent="0.2">
      <c r="A101" s="78"/>
      <c r="B101" s="123"/>
      <c r="C101" s="120"/>
      <c r="D101" s="121"/>
      <c r="E101" s="121"/>
      <c r="F101" s="122"/>
      <c r="G101" s="80"/>
      <c r="H101" s="6"/>
      <c r="I101" s="6"/>
      <c r="J101" s="6"/>
      <c r="M101" s="6"/>
      <c r="O101" s="7"/>
      <c r="P101" s="8"/>
      <c r="Q101" s="7"/>
      <c r="R101" s="8"/>
      <c r="S101" s="7"/>
      <c r="T101" s="8"/>
    </row>
    <row r="102" spans="1:20" ht="25.5" x14ac:dyDescent="0.2">
      <c r="A102" s="78" t="s">
        <v>71</v>
      </c>
      <c r="B102" s="123">
        <f>+[1]NPG!$B$17</f>
        <v>46275.627800925897</v>
      </c>
      <c r="C102" s="97" t="s">
        <v>184</v>
      </c>
      <c r="D102" s="121" t="str">
        <f>+[1]NPG!$H$17</f>
        <v>47263644</v>
      </c>
      <c r="E102" s="121" t="str">
        <f>+[1]NPG!$I$17</f>
        <v>REYES,DE LA CRUZ,,JOSÉ,OTONIEL</v>
      </c>
      <c r="F102" s="122">
        <f>+[1]NPG!$K$17</f>
        <v>38612.9</v>
      </c>
      <c r="G102" s="80" t="s">
        <v>14</v>
      </c>
      <c r="H102" s="6" t="s">
        <v>15</v>
      </c>
      <c r="I102" s="6" t="s">
        <v>31</v>
      </c>
      <c r="J102" s="6" t="s">
        <v>72</v>
      </c>
      <c r="M102" s="6" t="s">
        <v>18</v>
      </c>
      <c r="O102" s="7">
        <v>0</v>
      </c>
      <c r="P102" s="8">
        <v>0</v>
      </c>
      <c r="Q102" s="7">
        <v>1</v>
      </c>
      <c r="R102" s="8">
        <v>7586.22</v>
      </c>
      <c r="S102" s="7">
        <v>0</v>
      </c>
      <c r="T102" s="8">
        <v>0</v>
      </c>
    </row>
    <row r="103" spans="1:20" x14ac:dyDescent="0.2">
      <c r="A103" s="78"/>
      <c r="B103" s="123"/>
      <c r="C103" s="95" t="str">
        <f>+H102</f>
        <v>Procedimientos Regulados por el artículo 44 LCE (Casos de Excepción)</v>
      </c>
      <c r="D103" s="121"/>
      <c r="E103" s="121"/>
      <c r="F103" s="122"/>
      <c r="G103" s="80"/>
      <c r="H103" s="6"/>
      <c r="I103" s="6"/>
      <c r="J103" s="6"/>
      <c r="M103" s="6"/>
      <c r="O103" s="7"/>
      <c r="P103" s="8"/>
      <c r="Q103" s="7"/>
      <c r="R103" s="8"/>
      <c r="S103" s="7"/>
      <c r="T103" s="8"/>
    </row>
    <row r="104" spans="1:20" x14ac:dyDescent="0.2">
      <c r="A104" s="78"/>
      <c r="B104" s="123"/>
      <c r="C104" s="95" t="str">
        <f>+I102</f>
        <v>Contratación de Servicios Básicos (Art. 44 inciso g)</v>
      </c>
      <c r="D104" s="121"/>
      <c r="E104" s="121"/>
      <c r="F104" s="122"/>
      <c r="G104" s="80"/>
      <c r="H104" s="6"/>
      <c r="I104" s="6"/>
      <c r="J104" s="6"/>
      <c r="M104" s="6"/>
      <c r="O104" s="7"/>
      <c r="P104" s="8"/>
      <c r="Q104" s="7"/>
      <c r="R104" s="8"/>
      <c r="S104" s="7"/>
      <c r="T104" s="8"/>
    </row>
    <row r="105" spans="1:20" x14ac:dyDescent="0.2">
      <c r="A105" s="78"/>
      <c r="B105" s="123"/>
      <c r="C105" s="120" t="str">
        <f>+[1]NPG!$G$17</f>
        <v>SERVICIOS PROFESIONALES EN LA DIRECCION GENERAL DE RADIODIFUSION Y TELEVISION NACIONAL</v>
      </c>
      <c r="D105" s="121"/>
      <c r="E105" s="121"/>
      <c r="F105" s="122"/>
      <c r="G105" s="80"/>
      <c r="H105" s="6"/>
      <c r="I105" s="6"/>
      <c r="J105" s="6"/>
      <c r="M105" s="6"/>
      <c r="O105" s="7"/>
      <c r="P105" s="8"/>
      <c r="Q105" s="7"/>
      <c r="R105" s="8"/>
      <c r="S105" s="7"/>
      <c r="T105" s="8"/>
    </row>
    <row r="106" spans="1:20" x14ac:dyDescent="0.2">
      <c r="A106" s="78"/>
      <c r="B106" s="123"/>
      <c r="C106" s="120"/>
      <c r="D106" s="121"/>
      <c r="E106" s="121"/>
      <c r="F106" s="122"/>
      <c r="G106" s="80"/>
      <c r="H106" s="6"/>
      <c r="I106" s="6"/>
      <c r="J106" s="6"/>
      <c r="M106" s="6"/>
      <c r="O106" s="7"/>
      <c r="P106" s="8"/>
      <c r="Q106" s="7"/>
      <c r="R106" s="8"/>
      <c r="S106" s="7"/>
      <c r="T106" s="8"/>
    </row>
    <row r="107" spans="1:20" x14ac:dyDescent="0.2">
      <c r="A107" s="78"/>
      <c r="B107" s="123"/>
      <c r="C107" s="120"/>
      <c r="D107" s="121"/>
      <c r="E107" s="121"/>
      <c r="F107" s="122"/>
      <c r="G107" s="80"/>
      <c r="H107" s="6"/>
      <c r="I107" s="6"/>
      <c r="J107" s="6"/>
      <c r="M107" s="6"/>
      <c r="O107" s="7"/>
      <c r="P107" s="8"/>
      <c r="Q107" s="7"/>
      <c r="R107" s="8"/>
      <c r="S107" s="7"/>
      <c r="T107" s="8"/>
    </row>
    <row r="108" spans="1:20" ht="25.5" x14ac:dyDescent="0.2">
      <c r="A108" s="77" t="s">
        <v>110</v>
      </c>
      <c r="B108" s="127">
        <f>+[1]NPG!$B$18</f>
        <v>46275.635856481502</v>
      </c>
      <c r="C108" s="92" t="s">
        <v>184</v>
      </c>
      <c r="D108" s="125" t="str">
        <f>+[1]NPG!$H$18</f>
        <v>51931338</v>
      </c>
      <c r="E108" s="125" t="str">
        <f>+[1]NPG!$I$18</f>
        <v>VALDEZ,ARREAGA,,IRIS,JULYSSA</v>
      </c>
      <c r="F108" s="126">
        <f>+[1]NPG!$K$18</f>
        <v>33096.769999999997</v>
      </c>
      <c r="G108" s="79" t="s">
        <v>14</v>
      </c>
      <c r="H108" s="3" t="s">
        <v>15</v>
      </c>
      <c r="I108" s="3" t="s">
        <v>31</v>
      </c>
      <c r="J108" s="3" t="s">
        <v>111</v>
      </c>
      <c r="M108" s="3" t="s">
        <v>18</v>
      </c>
      <c r="O108" s="4">
        <v>0</v>
      </c>
      <c r="P108" s="5">
        <v>0</v>
      </c>
      <c r="Q108" s="4">
        <v>1</v>
      </c>
      <c r="R108" s="5">
        <v>3569.35</v>
      </c>
      <c r="S108" s="4">
        <v>0</v>
      </c>
      <c r="T108" s="5">
        <v>0</v>
      </c>
    </row>
    <row r="109" spans="1:20" x14ac:dyDescent="0.2">
      <c r="A109" s="77"/>
      <c r="B109" s="127"/>
      <c r="C109" s="93" t="str">
        <f>+H108</f>
        <v>Procedimientos Regulados por el artículo 44 LCE (Casos de Excepción)</v>
      </c>
      <c r="D109" s="125"/>
      <c r="E109" s="125"/>
      <c r="F109" s="126"/>
      <c r="G109" s="79"/>
      <c r="H109" s="3"/>
      <c r="I109" s="3"/>
      <c r="J109" s="3"/>
      <c r="M109" s="3"/>
      <c r="O109" s="4"/>
      <c r="P109" s="5"/>
      <c r="Q109" s="4"/>
      <c r="R109" s="5"/>
      <c r="S109" s="4"/>
      <c r="T109" s="5"/>
    </row>
    <row r="110" spans="1:20" x14ac:dyDescent="0.2">
      <c r="A110" s="77"/>
      <c r="B110" s="127"/>
      <c r="C110" s="93" t="str">
        <f>+I108</f>
        <v>Contratación de Servicios Básicos (Art. 44 inciso g)</v>
      </c>
      <c r="D110" s="125"/>
      <c r="E110" s="125"/>
      <c r="F110" s="126"/>
      <c r="G110" s="79"/>
      <c r="H110" s="3"/>
      <c r="I110" s="3"/>
      <c r="J110" s="3"/>
      <c r="M110" s="3"/>
      <c r="O110" s="4"/>
      <c r="P110" s="5"/>
      <c r="Q110" s="4"/>
      <c r="R110" s="5"/>
      <c r="S110" s="4"/>
      <c r="T110" s="5"/>
    </row>
    <row r="111" spans="1:20" x14ac:dyDescent="0.2">
      <c r="A111" s="77"/>
      <c r="B111" s="127"/>
      <c r="C111" s="124" t="str">
        <f>+[1]NPG!$G$18</f>
        <v>SERVICIOS TECNICOS EN LA DIRECCION GENERAL DE RADIODIFUSION Y TELEVISION NACIONAL</v>
      </c>
      <c r="D111" s="125"/>
      <c r="E111" s="125"/>
      <c r="F111" s="126"/>
      <c r="G111" s="79"/>
      <c r="H111" s="3"/>
      <c r="I111" s="3"/>
      <c r="J111" s="3"/>
      <c r="M111" s="3"/>
      <c r="O111" s="4"/>
      <c r="P111" s="5"/>
      <c r="Q111" s="4"/>
      <c r="R111" s="5"/>
      <c r="S111" s="4"/>
      <c r="T111" s="5"/>
    </row>
    <row r="112" spans="1:20" x14ac:dyDescent="0.2">
      <c r="A112" s="77"/>
      <c r="B112" s="127"/>
      <c r="C112" s="124"/>
      <c r="D112" s="125"/>
      <c r="E112" s="125"/>
      <c r="F112" s="126"/>
      <c r="G112" s="79"/>
      <c r="H112" s="3"/>
      <c r="I112" s="3"/>
      <c r="J112" s="3"/>
      <c r="M112" s="3"/>
      <c r="O112" s="4"/>
      <c r="P112" s="5"/>
      <c r="Q112" s="4"/>
      <c r="R112" s="5"/>
      <c r="S112" s="4"/>
      <c r="T112" s="5"/>
    </row>
    <row r="113" spans="1:20" x14ac:dyDescent="0.2">
      <c r="A113" s="77"/>
      <c r="B113" s="127"/>
      <c r="C113" s="124"/>
      <c r="D113" s="125"/>
      <c r="E113" s="125"/>
      <c r="F113" s="126"/>
      <c r="G113" s="79"/>
      <c r="H113" s="3"/>
      <c r="I113" s="3"/>
      <c r="J113" s="3"/>
      <c r="M113" s="3"/>
      <c r="O113" s="4"/>
      <c r="P113" s="5"/>
      <c r="Q113" s="4"/>
      <c r="R113" s="5"/>
      <c r="S113" s="4"/>
      <c r="T113" s="5"/>
    </row>
    <row r="114" spans="1:20" x14ac:dyDescent="0.2">
      <c r="A114" s="77"/>
      <c r="B114" s="127"/>
      <c r="C114" s="124"/>
      <c r="D114" s="125"/>
      <c r="E114" s="125"/>
      <c r="F114" s="126"/>
      <c r="G114" s="79"/>
      <c r="H114" s="3"/>
      <c r="I114" s="3"/>
      <c r="J114" s="3"/>
      <c r="M114" s="3"/>
      <c r="O114" s="4"/>
      <c r="P114" s="5"/>
      <c r="Q114" s="4"/>
      <c r="R114" s="5"/>
      <c r="S114" s="4"/>
      <c r="T114" s="5"/>
    </row>
    <row r="115" spans="1:20" ht="25.5" x14ac:dyDescent="0.2">
      <c r="A115" s="78" t="s">
        <v>26</v>
      </c>
      <c r="B115" s="123">
        <f>+[1]NPG!$B$19</f>
        <v>46275.6410763889</v>
      </c>
      <c r="C115" s="97" t="s">
        <v>184</v>
      </c>
      <c r="D115" s="121" t="str">
        <f>+[1]NPG!$H$19</f>
        <v>93365632</v>
      </c>
      <c r="E115" s="121" t="str">
        <f>+[1]NPG!$I$19</f>
        <v>BARRERA,RODRÍGUEZ,,JOSÉ,IVÁN</v>
      </c>
      <c r="F115" s="122">
        <f>+[1]NPG!$K$19</f>
        <v>33096.769999999997</v>
      </c>
      <c r="G115" s="80" t="s">
        <v>14</v>
      </c>
      <c r="H115" s="6" t="s">
        <v>21</v>
      </c>
      <c r="I115" s="6"/>
      <c r="J115" s="6" t="s">
        <v>27</v>
      </c>
      <c r="M115" s="6" t="s">
        <v>18</v>
      </c>
      <c r="O115" s="7">
        <v>0</v>
      </c>
      <c r="P115" s="8">
        <v>0</v>
      </c>
      <c r="Q115" s="7">
        <v>0</v>
      </c>
      <c r="R115" s="8">
        <v>0</v>
      </c>
      <c r="S115" s="7">
        <v>1</v>
      </c>
      <c r="T115" s="8">
        <v>6400</v>
      </c>
    </row>
    <row r="116" spans="1:20" x14ac:dyDescent="0.2">
      <c r="A116" s="78"/>
      <c r="B116" s="123"/>
      <c r="C116" s="97" t="str">
        <f>+[1]NPG!$E$19</f>
        <v>Procedimientos Regulados por el artículo 44 LCE (Casos de Excepción)</v>
      </c>
      <c r="D116" s="121"/>
      <c r="E116" s="121"/>
      <c r="F116" s="122"/>
      <c r="G116" s="80"/>
      <c r="H116" s="6"/>
      <c r="I116" s="6"/>
      <c r="J116" s="6"/>
      <c r="M116" s="6"/>
      <c r="O116" s="7"/>
      <c r="P116" s="8"/>
      <c r="Q116" s="7"/>
      <c r="R116" s="8"/>
      <c r="S116" s="7"/>
      <c r="T116" s="8"/>
    </row>
    <row r="117" spans="1:20" x14ac:dyDescent="0.2">
      <c r="A117" s="78"/>
      <c r="B117" s="123"/>
      <c r="C117" s="95" t="str">
        <f>+[1]NPG!$F$19</f>
        <v>Contratación de Servicios Técnicos y Profesionales individuales (Art. 44 inciso e)</v>
      </c>
      <c r="D117" s="121"/>
      <c r="E117" s="121"/>
      <c r="F117" s="122"/>
      <c r="G117" s="80"/>
      <c r="H117" s="6"/>
      <c r="I117" s="6"/>
      <c r="J117" s="6"/>
      <c r="M117" s="6"/>
      <c r="O117" s="7"/>
      <c r="P117" s="8"/>
      <c r="Q117" s="7"/>
      <c r="R117" s="8"/>
      <c r="S117" s="7"/>
      <c r="T117" s="8"/>
    </row>
    <row r="118" spans="1:20" x14ac:dyDescent="0.2">
      <c r="A118" s="78"/>
      <c r="B118" s="123"/>
      <c r="C118" s="120" t="str">
        <f>+[1]NPG!$G$19</f>
        <v>SERVICIOS TECNICOS EN LA DIRECCION GENERAL DE RADIODIFUSION Y TELEVISION NACIONAL</v>
      </c>
      <c r="D118" s="121"/>
      <c r="E118" s="121"/>
      <c r="F118" s="122"/>
      <c r="G118" s="80"/>
      <c r="H118" s="6"/>
      <c r="I118" s="6"/>
      <c r="J118" s="6"/>
      <c r="M118" s="6"/>
      <c r="O118" s="7"/>
      <c r="P118" s="8"/>
      <c r="Q118" s="7"/>
      <c r="R118" s="8"/>
      <c r="S118" s="7"/>
      <c r="T118" s="8"/>
    </row>
    <row r="119" spans="1:20" x14ac:dyDescent="0.2">
      <c r="A119" s="78"/>
      <c r="B119" s="123"/>
      <c r="C119" s="120"/>
      <c r="D119" s="121"/>
      <c r="E119" s="121"/>
      <c r="F119" s="122"/>
      <c r="G119" s="80"/>
      <c r="H119" s="6"/>
      <c r="I119" s="6"/>
      <c r="J119" s="6"/>
      <c r="M119" s="6"/>
      <c r="O119" s="7"/>
      <c r="P119" s="8"/>
      <c r="Q119" s="7"/>
      <c r="R119" s="8"/>
      <c r="S119" s="7"/>
      <c r="T119" s="8"/>
    </row>
    <row r="120" spans="1:20" ht="6.75" customHeight="1" x14ac:dyDescent="0.2">
      <c r="A120" s="78"/>
      <c r="B120" s="123"/>
      <c r="C120" s="120"/>
      <c r="D120" s="121"/>
      <c r="E120" s="121"/>
      <c r="F120" s="122"/>
      <c r="G120" s="80"/>
      <c r="H120" s="6"/>
      <c r="I120" s="6"/>
      <c r="J120" s="6"/>
      <c r="M120" s="6"/>
      <c r="O120" s="7"/>
      <c r="P120" s="8"/>
      <c r="Q120" s="7"/>
      <c r="R120" s="8"/>
      <c r="S120" s="7"/>
      <c r="T120" s="8"/>
    </row>
    <row r="121" spans="1:20" ht="6.75" customHeight="1" x14ac:dyDescent="0.2">
      <c r="A121" s="78"/>
      <c r="B121" s="123"/>
      <c r="C121" s="120"/>
      <c r="D121" s="121"/>
      <c r="E121" s="121"/>
      <c r="F121" s="122"/>
      <c r="G121" s="80"/>
      <c r="H121" s="6"/>
      <c r="I121" s="6"/>
      <c r="J121" s="6"/>
      <c r="M121" s="6"/>
      <c r="O121" s="7"/>
      <c r="P121" s="8"/>
      <c r="Q121" s="7"/>
      <c r="R121" s="8"/>
      <c r="S121" s="7"/>
      <c r="T121" s="8"/>
    </row>
    <row r="122" spans="1:20" ht="25.5" x14ac:dyDescent="0.2">
      <c r="A122" s="78" t="s">
        <v>168</v>
      </c>
      <c r="B122" s="123">
        <f>+[1]NPG!$B$20</f>
        <v>46275.650949074101</v>
      </c>
      <c r="C122" s="97" t="s">
        <v>184</v>
      </c>
      <c r="D122" s="121" t="str">
        <f>+[1]NPG!$H$20</f>
        <v>73914967</v>
      </c>
      <c r="E122" s="121" t="str">
        <f>+[1]NPG!$I$20</f>
        <v>GUZMAN,URIAS,,MARIA,ALEJANDRA</v>
      </c>
      <c r="F122" s="122">
        <f>+[1]NPG!$K$20</f>
        <v>33096.769999999997</v>
      </c>
      <c r="G122" s="80" t="s">
        <v>14</v>
      </c>
      <c r="H122" s="6" t="s">
        <v>15</v>
      </c>
      <c r="I122" s="6" t="s">
        <v>31</v>
      </c>
      <c r="J122" s="6" t="s">
        <v>169</v>
      </c>
      <c r="M122" s="6" t="s">
        <v>18</v>
      </c>
      <c r="O122" s="7">
        <v>0</v>
      </c>
      <c r="P122" s="8">
        <v>0</v>
      </c>
      <c r="Q122" s="7">
        <v>0</v>
      </c>
      <c r="R122" s="8">
        <v>0</v>
      </c>
      <c r="S122" s="7">
        <v>1</v>
      </c>
      <c r="T122" s="8">
        <v>2700</v>
      </c>
    </row>
    <row r="123" spans="1:20" x14ac:dyDescent="0.2">
      <c r="A123" s="78"/>
      <c r="B123" s="123"/>
      <c r="C123" s="95" t="str">
        <f>+H122</f>
        <v>Procedimientos Regulados por el artículo 44 LCE (Casos de Excepción)</v>
      </c>
      <c r="D123" s="121"/>
      <c r="E123" s="121"/>
      <c r="F123" s="122"/>
      <c r="G123" s="80"/>
      <c r="H123" s="6"/>
      <c r="I123" s="6"/>
      <c r="J123" s="6"/>
      <c r="M123" s="6"/>
      <c r="O123" s="7"/>
      <c r="P123" s="8"/>
      <c r="Q123" s="7"/>
      <c r="R123" s="8"/>
      <c r="S123" s="7"/>
      <c r="T123" s="8"/>
    </row>
    <row r="124" spans="1:20" x14ac:dyDescent="0.2">
      <c r="A124" s="78"/>
      <c r="B124" s="123"/>
      <c r="C124" s="95" t="str">
        <f>+I122</f>
        <v>Contratación de Servicios Básicos (Art. 44 inciso g)</v>
      </c>
      <c r="D124" s="121"/>
      <c r="E124" s="121"/>
      <c r="F124" s="122"/>
      <c r="G124" s="80"/>
      <c r="H124" s="6"/>
      <c r="I124" s="6"/>
      <c r="J124" s="6"/>
      <c r="M124" s="6"/>
      <c r="O124" s="7"/>
      <c r="P124" s="8"/>
      <c r="Q124" s="7"/>
      <c r="R124" s="8"/>
      <c r="S124" s="7"/>
      <c r="T124" s="8"/>
    </row>
    <row r="125" spans="1:20" x14ac:dyDescent="0.2">
      <c r="A125" s="78"/>
      <c r="B125" s="123"/>
      <c r="C125" s="120" t="str">
        <f>+[1]NPG!$G$20</f>
        <v>SERVICIOS TECNICOS EN LA DIRECCION GENERAL DE RADIODIFUSION Y TELEVISON NACIONAL</v>
      </c>
      <c r="D125" s="121"/>
      <c r="E125" s="121"/>
      <c r="F125" s="122"/>
      <c r="G125" s="80"/>
      <c r="H125" s="6"/>
      <c r="I125" s="6"/>
      <c r="J125" s="6"/>
      <c r="M125" s="6"/>
      <c r="O125" s="7"/>
      <c r="P125" s="8"/>
      <c r="Q125" s="7"/>
      <c r="R125" s="8"/>
      <c r="S125" s="7"/>
      <c r="T125" s="8"/>
    </row>
    <row r="126" spans="1:20" ht="3.75" customHeight="1" x14ac:dyDescent="0.2">
      <c r="A126" s="78"/>
      <c r="B126" s="123"/>
      <c r="C126" s="120"/>
      <c r="D126" s="121"/>
      <c r="E126" s="121"/>
      <c r="F126" s="122"/>
      <c r="G126" s="80"/>
      <c r="H126" s="6"/>
      <c r="I126" s="6"/>
      <c r="J126" s="6"/>
      <c r="M126" s="6"/>
      <c r="O126" s="7"/>
      <c r="P126" s="8"/>
      <c r="Q126" s="7"/>
      <c r="R126" s="8"/>
      <c r="S126" s="7"/>
      <c r="T126" s="8"/>
    </row>
    <row r="127" spans="1:20" ht="6" customHeight="1" x14ac:dyDescent="0.2">
      <c r="A127" s="78"/>
      <c r="B127" s="123"/>
      <c r="C127" s="120"/>
      <c r="D127" s="121"/>
      <c r="E127" s="121"/>
      <c r="F127" s="122"/>
      <c r="G127" s="80"/>
      <c r="H127" s="6"/>
      <c r="I127" s="6"/>
      <c r="J127" s="6"/>
      <c r="M127" s="6"/>
      <c r="O127" s="7"/>
      <c r="P127" s="8"/>
      <c r="Q127" s="7"/>
      <c r="R127" s="8"/>
      <c r="S127" s="7"/>
      <c r="T127" s="8"/>
    </row>
    <row r="128" spans="1:20" ht="5.25" customHeight="1" x14ac:dyDescent="0.2">
      <c r="A128" s="78"/>
      <c r="B128" s="123"/>
      <c r="C128" s="120"/>
      <c r="D128" s="121"/>
      <c r="E128" s="121"/>
      <c r="F128" s="122"/>
      <c r="G128" s="80"/>
      <c r="H128" s="6"/>
      <c r="I128" s="6"/>
      <c r="J128" s="6"/>
      <c r="M128" s="6"/>
      <c r="O128" s="7"/>
      <c r="P128" s="8"/>
      <c r="Q128" s="7"/>
      <c r="R128" s="8"/>
      <c r="S128" s="7"/>
      <c r="T128" s="8"/>
    </row>
    <row r="129" spans="1:20" ht="25.5" x14ac:dyDescent="0.2">
      <c r="A129" s="78" t="s">
        <v>94</v>
      </c>
      <c r="B129" s="123">
        <f>+[1]NPG!$B$21</f>
        <v>46275.655555555597</v>
      </c>
      <c r="C129" s="97" t="s">
        <v>184</v>
      </c>
      <c r="D129" s="121" t="str">
        <f>+[1]NPG!$H$21</f>
        <v>30875927</v>
      </c>
      <c r="E129" s="121" t="str">
        <f>+[1]NPG!$I$21</f>
        <v>BAMACA,POJOY,,ERY,FERNANDO</v>
      </c>
      <c r="F129" s="122">
        <f>+[1]NPG!$K$21</f>
        <v>82741.94</v>
      </c>
      <c r="G129" s="80" t="s">
        <v>14</v>
      </c>
      <c r="H129" s="6" t="s">
        <v>21</v>
      </c>
      <c r="I129" s="6"/>
      <c r="J129" s="6" t="s">
        <v>95</v>
      </c>
      <c r="M129" s="6" t="s">
        <v>18</v>
      </c>
      <c r="O129" s="7">
        <v>0</v>
      </c>
      <c r="P129" s="8">
        <v>0</v>
      </c>
      <c r="Q129" s="7">
        <v>0</v>
      </c>
      <c r="R129" s="8">
        <v>0</v>
      </c>
      <c r="S129" s="7">
        <v>1</v>
      </c>
      <c r="T129" s="8">
        <v>10700</v>
      </c>
    </row>
    <row r="130" spans="1:20" x14ac:dyDescent="0.2">
      <c r="A130" s="78"/>
      <c r="B130" s="123"/>
      <c r="C130" s="97" t="str">
        <f>+[1]NPG!$E$21</f>
        <v>Procedimientos Regulados por el artículo 44 LCE (Casos de Excepción)</v>
      </c>
      <c r="D130" s="121"/>
      <c r="E130" s="121"/>
      <c r="F130" s="122"/>
      <c r="G130" s="80"/>
      <c r="H130" s="6"/>
      <c r="I130" s="6"/>
      <c r="J130" s="6"/>
      <c r="M130" s="6"/>
      <c r="O130" s="7"/>
      <c r="P130" s="8"/>
      <c r="Q130" s="7"/>
      <c r="R130" s="8"/>
      <c r="S130" s="7"/>
      <c r="T130" s="8"/>
    </row>
    <row r="131" spans="1:20" x14ac:dyDescent="0.2">
      <c r="A131" s="78"/>
      <c r="B131" s="123"/>
      <c r="C131" s="95" t="str">
        <f>+[1]NPG!$F$21</f>
        <v>Contratación de Servicios Técnicos y Profesionales individuales (Art. 44 inciso e)</v>
      </c>
      <c r="D131" s="121"/>
      <c r="E131" s="121"/>
      <c r="F131" s="122"/>
      <c r="G131" s="80"/>
      <c r="H131" s="6"/>
      <c r="I131" s="6"/>
      <c r="J131" s="6"/>
      <c r="M131" s="6"/>
      <c r="O131" s="7"/>
      <c r="P131" s="8"/>
      <c r="Q131" s="7"/>
      <c r="R131" s="8"/>
      <c r="S131" s="7"/>
      <c r="T131" s="8"/>
    </row>
    <row r="132" spans="1:20" x14ac:dyDescent="0.2">
      <c r="A132" s="78"/>
      <c r="B132" s="123"/>
      <c r="C132" s="120" t="str">
        <f>+[1]NPG!$G$21</f>
        <v>SERVICIOS PROFESIONALES EN LA DIRECCION GENERAL DE RADIODIFUSION Y TELEVISION NACIONAL</v>
      </c>
      <c r="D132" s="121"/>
      <c r="E132" s="121"/>
      <c r="F132" s="122"/>
      <c r="G132" s="80"/>
      <c r="H132" s="6"/>
      <c r="I132" s="6"/>
      <c r="J132" s="6"/>
      <c r="M132" s="6"/>
      <c r="O132" s="7"/>
      <c r="P132" s="8"/>
      <c r="Q132" s="7"/>
      <c r="R132" s="8"/>
      <c r="S132" s="7"/>
      <c r="T132" s="8"/>
    </row>
    <row r="133" spans="1:20" x14ac:dyDescent="0.2">
      <c r="A133" s="78"/>
      <c r="B133" s="123"/>
      <c r="C133" s="120"/>
      <c r="D133" s="121"/>
      <c r="E133" s="121"/>
      <c r="F133" s="122"/>
      <c r="G133" s="80"/>
      <c r="H133" s="6"/>
      <c r="I133" s="6"/>
      <c r="J133" s="6"/>
      <c r="M133" s="6"/>
      <c r="O133" s="7"/>
      <c r="P133" s="8"/>
      <c r="Q133" s="7"/>
      <c r="R133" s="8"/>
      <c r="S133" s="7"/>
      <c r="T133" s="8"/>
    </row>
    <row r="134" spans="1:20" ht="11.25" customHeight="1" x14ac:dyDescent="0.2">
      <c r="A134" s="78"/>
      <c r="B134" s="123"/>
      <c r="C134" s="120"/>
      <c r="D134" s="121"/>
      <c r="E134" s="121"/>
      <c r="F134" s="122"/>
      <c r="G134" s="80"/>
      <c r="H134" s="6"/>
      <c r="I134" s="6"/>
      <c r="J134" s="6"/>
      <c r="M134" s="6"/>
      <c r="O134" s="7"/>
      <c r="P134" s="8"/>
      <c r="Q134" s="7"/>
      <c r="R134" s="8"/>
      <c r="S134" s="7"/>
      <c r="T134" s="8"/>
    </row>
    <row r="135" spans="1:20" ht="10.5" hidden="1" customHeight="1" x14ac:dyDescent="0.2">
      <c r="A135" s="78"/>
      <c r="B135" s="123"/>
      <c r="C135" s="120"/>
      <c r="D135" s="121"/>
      <c r="E135" s="121"/>
      <c r="F135" s="122"/>
      <c r="G135" s="80"/>
      <c r="H135" s="6"/>
      <c r="I135" s="6"/>
      <c r="J135" s="6"/>
      <c r="M135" s="6"/>
      <c r="O135" s="7"/>
      <c r="P135" s="8"/>
      <c r="Q135" s="7"/>
      <c r="R135" s="8"/>
      <c r="S135" s="7"/>
      <c r="T135" s="8"/>
    </row>
    <row r="136" spans="1:20" hidden="1" x14ac:dyDescent="0.2">
      <c r="A136" s="78"/>
      <c r="B136" s="123"/>
      <c r="C136" s="120"/>
      <c r="D136" s="121"/>
      <c r="E136" s="121"/>
      <c r="F136" s="122"/>
      <c r="G136" s="80"/>
      <c r="H136" s="6"/>
      <c r="I136" s="6"/>
      <c r="J136" s="6"/>
      <c r="M136" s="6"/>
      <c r="O136" s="7"/>
      <c r="P136" s="8"/>
      <c r="Q136" s="7"/>
      <c r="R136" s="8"/>
      <c r="S136" s="7"/>
      <c r="T136" s="8"/>
    </row>
    <row r="137" spans="1:20" ht="25.5" x14ac:dyDescent="0.2">
      <c r="A137" s="77" t="s">
        <v>96</v>
      </c>
      <c r="B137" s="127">
        <f>+[1]NPG!$B$22</f>
        <v>46275.668171296304</v>
      </c>
      <c r="C137" s="92" t="s">
        <v>184</v>
      </c>
      <c r="D137" s="125" t="str">
        <f>+[1]NPG!$H$22</f>
        <v>57695830</v>
      </c>
      <c r="E137" s="125" t="str">
        <f>+[1]NPG!$I$22</f>
        <v>PACAJÁ,MORALES,,MARIO,ESAÚ</v>
      </c>
      <c r="F137" s="126">
        <f>+[1]NPG!$K$22</f>
        <v>60677.42</v>
      </c>
      <c r="G137" s="79" t="s">
        <v>14</v>
      </c>
      <c r="H137" s="3" t="s">
        <v>21</v>
      </c>
      <c r="I137" s="3"/>
      <c r="J137" s="3" t="s">
        <v>66</v>
      </c>
      <c r="M137" s="3" t="s">
        <v>18</v>
      </c>
      <c r="O137" s="4">
        <v>0</v>
      </c>
      <c r="P137" s="5">
        <v>0</v>
      </c>
      <c r="Q137" s="4">
        <v>0</v>
      </c>
      <c r="R137" s="5">
        <v>0</v>
      </c>
      <c r="S137" s="4">
        <v>1</v>
      </c>
      <c r="T137" s="5">
        <v>128</v>
      </c>
    </row>
    <row r="138" spans="1:20" x14ac:dyDescent="0.2">
      <c r="A138" s="77"/>
      <c r="B138" s="127"/>
      <c r="C138" s="94" t="str">
        <f>+[1]NPG!$E$22</f>
        <v>Procedimientos Regulados por el artículo 44 LCE (Casos de Excepción)</v>
      </c>
      <c r="D138" s="125"/>
      <c r="E138" s="125"/>
      <c r="F138" s="126"/>
      <c r="G138" s="79"/>
      <c r="H138" s="3"/>
      <c r="I138" s="3"/>
      <c r="J138" s="3"/>
      <c r="M138" s="3"/>
      <c r="O138" s="4"/>
      <c r="P138" s="5"/>
      <c r="Q138" s="4"/>
      <c r="R138" s="5"/>
      <c r="S138" s="4"/>
      <c r="T138" s="5"/>
    </row>
    <row r="139" spans="1:20" x14ac:dyDescent="0.2">
      <c r="A139" s="77"/>
      <c r="B139" s="127"/>
      <c r="C139" s="93" t="str">
        <f>+[1]NPG!$F$22</f>
        <v>Contratación de Servicios Técnicos y Profesionales individuales (Art. 44 inciso e)</v>
      </c>
      <c r="D139" s="125"/>
      <c r="E139" s="125"/>
      <c r="F139" s="126"/>
      <c r="G139" s="79"/>
      <c r="H139" s="3"/>
      <c r="I139" s="3"/>
      <c r="J139" s="3"/>
      <c r="M139" s="3"/>
      <c r="O139" s="4"/>
      <c r="P139" s="5"/>
      <c r="Q139" s="4"/>
      <c r="R139" s="5"/>
      <c r="S139" s="4"/>
      <c r="T139" s="5"/>
    </row>
    <row r="140" spans="1:20" x14ac:dyDescent="0.2">
      <c r="A140" s="77"/>
      <c r="B140" s="127"/>
      <c r="C140" s="124" t="str">
        <f>+[1]NPG!$G$22</f>
        <v>SERVICIOS TECNICOS EN LA DIRECCION GENERAL DE RADIODIFUSION Y TELEVISION NACIONAL</v>
      </c>
      <c r="D140" s="125"/>
      <c r="E140" s="125"/>
      <c r="F140" s="126"/>
      <c r="G140" s="79"/>
      <c r="H140" s="3"/>
      <c r="I140" s="3"/>
      <c r="J140" s="3"/>
      <c r="M140" s="3"/>
      <c r="O140" s="4"/>
      <c r="P140" s="5"/>
      <c r="Q140" s="4"/>
      <c r="R140" s="5"/>
      <c r="S140" s="4"/>
      <c r="T140" s="5"/>
    </row>
    <row r="141" spans="1:20" x14ac:dyDescent="0.2">
      <c r="A141" s="77"/>
      <c r="B141" s="127"/>
      <c r="C141" s="124"/>
      <c r="D141" s="125"/>
      <c r="E141" s="125"/>
      <c r="F141" s="126"/>
      <c r="G141" s="79"/>
      <c r="H141" s="3"/>
      <c r="I141" s="3"/>
      <c r="J141" s="3"/>
      <c r="M141" s="3"/>
      <c r="O141" s="4"/>
      <c r="P141" s="5"/>
      <c r="Q141" s="4"/>
      <c r="R141" s="5"/>
      <c r="S141" s="4"/>
      <c r="T141" s="5"/>
    </row>
    <row r="142" spans="1:20" ht="25.5" x14ac:dyDescent="0.2">
      <c r="A142" s="77" t="s">
        <v>107</v>
      </c>
      <c r="B142" s="127">
        <f>+[1]NPG!$B$23</f>
        <v>46275.684108796297</v>
      </c>
      <c r="C142" s="92" t="s">
        <v>184</v>
      </c>
      <c r="D142" s="125" t="str">
        <f>+[1]NPG!$H$23</f>
        <v>73341827</v>
      </c>
      <c r="E142" s="125" t="str">
        <f>+[1]NPG!$I$23</f>
        <v>SOTO,HERNANDEZ,,LUIS,ALBERTO</v>
      </c>
      <c r="F142" s="126">
        <f>+[1]NPG!$K$23</f>
        <v>30338.71</v>
      </c>
      <c r="G142" s="79" t="s">
        <v>14</v>
      </c>
      <c r="H142" s="3" t="s">
        <v>21</v>
      </c>
      <c r="I142" s="3"/>
      <c r="J142" s="3" t="s">
        <v>66</v>
      </c>
      <c r="M142" s="3" t="s">
        <v>18</v>
      </c>
      <c r="O142" s="4">
        <v>0</v>
      </c>
      <c r="P142" s="5">
        <v>0</v>
      </c>
      <c r="Q142" s="4">
        <v>0</v>
      </c>
      <c r="R142" s="5">
        <v>0</v>
      </c>
      <c r="S142" s="4">
        <v>1</v>
      </c>
      <c r="T142" s="5">
        <v>247.42</v>
      </c>
    </row>
    <row r="143" spans="1:20" x14ac:dyDescent="0.2">
      <c r="A143" s="77"/>
      <c r="B143" s="127"/>
      <c r="C143" s="94" t="str">
        <f>+[1]NPG!$E$23</f>
        <v>Procedimientos Regulados por el artículo 44 LCE (Casos de Excepción)</v>
      </c>
      <c r="D143" s="125"/>
      <c r="E143" s="125"/>
      <c r="F143" s="126"/>
      <c r="G143" s="79"/>
      <c r="H143" s="3"/>
      <c r="I143" s="3"/>
      <c r="J143" s="3"/>
      <c r="M143" s="3"/>
      <c r="O143" s="4"/>
      <c r="P143" s="5"/>
      <c r="Q143" s="4"/>
      <c r="R143" s="5"/>
      <c r="S143" s="4"/>
      <c r="T143" s="5"/>
    </row>
    <row r="144" spans="1:20" x14ac:dyDescent="0.2">
      <c r="A144" s="77"/>
      <c r="B144" s="127"/>
      <c r="C144" s="93" t="str">
        <f>+[1]NPG!$F$23</f>
        <v>Contratación de Servicios Técnicos y Profesionales individuales (Art. 44 inciso e)</v>
      </c>
      <c r="D144" s="125"/>
      <c r="E144" s="125"/>
      <c r="F144" s="126"/>
      <c r="G144" s="79"/>
      <c r="H144" s="3"/>
      <c r="I144" s="3"/>
      <c r="J144" s="3"/>
      <c r="M144" s="3"/>
      <c r="O144" s="4"/>
      <c r="P144" s="5"/>
      <c r="Q144" s="4"/>
      <c r="R144" s="5"/>
      <c r="S144" s="4"/>
      <c r="T144" s="5"/>
    </row>
    <row r="145" spans="1:20" x14ac:dyDescent="0.2">
      <c r="A145" s="77"/>
      <c r="B145" s="127"/>
      <c r="C145" s="124" t="str">
        <f>+[1]NPG!$G$23</f>
        <v>SERVICIOS TECNICOS EN LA DIRECCION GENERAL DE RADIODIFUSION Y TELEVISION NACIONAL</v>
      </c>
      <c r="D145" s="125"/>
      <c r="E145" s="125"/>
      <c r="F145" s="126"/>
      <c r="G145" s="79"/>
      <c r="H145" s="3"/>
      <c r="I145" s="3"/>
      <c r="J145" s="3"/>
      <c r="M145" s="3"/>
      <c r="O145" s="4"/>
      <c r="P145" s="5"/>
      <c r="Q145" s="4"/>
      <c r="R145" s="5"/>
      <c r="S145" s="4"/>
      <c r="T145" s="5"/>
    </row>
    <row r="146" spans="1:20" x14ac:dyDescent="0.2">
      <c r="A146" s="77"/>
      <c r="B146" s="127"/>
      <c r="C146" s="124"/>
      <c r="D146" s="125"/>
      <c r="E146" s="125"/>
      <c r="F146" s="126"/>
      <c r="G146" s="79"/>
      <c r="H146" s="3"/>
      <c r="I146" s="3"/>
      <c r="J146" s="3"/>
      <c r="M146" s="3"/>
      <c r="O146" s="4"/>
      <c r="P146" s="5"/>
      <c r="Q146" s="4"/>
      <c r="R146" s="5"/>
      <c r="S146" s="4"/>
      <c r="T146" s="5"/>
    </row>
    <row r="147" spans="1:20" ht="25.5" x14ac:dyDescent="0.2">
      <c r="A147" s="78" t="s">
        <v>65</v>
      </c>
      <c r="B147" s="123">
        <f>+[1]NPG!$B$24</f>
        <v>46275.690462963001</v>
      </c>
      <c r="C147" s="97" t="s">
        <v>184</v>
      </c>
      <c r="D147" s="121" t="str">
        <f>+[1]NPG!$H$24</f>
        <v>40979792</v>
      </c>
      <c r="E147" s="121" t="str">
        <f>+[1]NPG!$I$24</f>
        <v>MEJIA,CARRILLO,,HECTOR,ROLANDO</v>
      </c>
      <c r="F147" s="122">
        <f>+[1]NPG!$K$24</f>
        <v>44129.03</v>
      </c>
      <c r="G147" s="80" t="s">
        <v>14</v>
      </c>
      <c r="H147" s="6" t="s">
        <v>21</v>
      </c>
      <c r="I147" s="6"/>
      <c r="J147" s="6" t="s">
        <v>66</v>
      </c>
      <c r="M147" s="6" t="s">
        <v>18</v>
      </c>
      <c r="O147" s="7">
        <v>0</v>
      </c>
      <c r="P147" s="8">
        <v>0</v>
      </c>
      <c r="Q147" s="7">
        <v>0</v>
      </c>
      <c r="R147" s="8">
        <v>0</v>
      </c>
      <c r="S147" s="7">
        <v>1</v>
      </c>
      <c r="T147" s="8">
        <v>242</v>
      </c>
    </row>
    <row r="148" spans="1:20" x14ac:dyDescent="0.2">
      <c r="A148" s="78"/>
      <c r="B148" s="123"/>
      <c r="C148" s="97" t="str">
        <f>+[1]NPG!$E$24</f>
        <v>Procedimientos Regulados por el artículo 44 LCE (Casos de Excepción)</v>
      </c>
      <c r="D148" s="121"/>
      <c r="E148" s="121"/>
      <c r="F148" s="122"/>
      <c r="G148" s="80"/>
      <c r="H148" s="6"/>
      <c r="I148" s="6"/>
      <c r="J148" s="6"/>
      <c r="M148" s="6"/>
      <c r="O148" s="7"/>
      <c r="P148" s="8"/>
      <c r="Q148" s="7"/>
      <c r="R148" s="8"/>
      <c r="S148" s="7"/>
      <c r="T148" s="8"/>
    </row>
    <row r="149" spans="1:20" x14ac:dyDescent="0.2">
      <c r="A149" s="78"/>
      <c r="B149" s="123"/>
      <c r="C149" s="95" t="str">
        <f>+[1]NPG!$F$24</f>
        <v>Contratación de Servicios Técnicos y Profesionales individuales (Art. 44 inciso e)</v>
      </c>
      <c r="D149" s="121"/>
      <c r="E149" s="121"/>
      <c r="F149" s="122"/>
      <c r="G149" s="80"/>
      <c r="H149" s="6"/>
      <c r="I149" s="6"/>
      <c r="J149" s="6"/>
      <c r="M149" s="6"/>
      <c r="O149" s="7"/>
      <c r="P149" s="8"/>
      <c r="Q149" s="7"/>
      <c r="R149" s="8"/>
      <c r="S149" s="7"/>
      <c r="T149" s="8"/>
    </row>
    <row r="150" spans="1:20" x14ac:dyDescent="0.2">
      <c r="A150" s="78"/>
      <c r="B150" s="123"/>
      <c r="C150" s="120" t="str">
        <f>+[1]NPG!$G$24</f>
        <v>SERVICIOS TECNICOS EN LA DIRECCION GENERAL DE RADIODIFUSION Y TELEVISION NACIONAL</v>
      </c>
      <c r="D150" s="121"/>
      <c r="E150" s="121"/>
      <c r="F150" s="122"/>
      <c r="G150" s="80"/>
      <c r="H150" s="6"/>
      <c r="I150" s="6"/>
      <c r="J150" s="6"/>
      <c r="M150" s="6"/>
      <c r="O150" s="7"/>
      <c r="P150" s="8"/>
      <c r="Q150" s="7"/>
      <c r="R150" s="8"/>
      <c r="S150" s="7"/>
      <c r="T150" s="8"/>
    </row>
    <row r="151" spans="1:20" x14ac:dyDescent="0.2">
      <c r="A151" s="78"/>
      <c r="B151" s="123"/>
      <c r="C151" s="120"/>
      <c r="D151" s="121"/>
      <c r="E151" s="121"/>
      <c r="F151" s="122"/>
      <c r="G151" s="80"/>
      <c r="H151" s="6"/>
      <c r="I151" s="6"/>
      <c r="J151" s="6"/>
      <c r="M151" s="6"/>
      <c r="O151" s="7"/>
      <c r="P151" s="8"/>
      <c r="Q151" s="7"/>
      <c r="R151" s="8"/>
      <c r="S151" s="7"/>
      <c r="T151" s="8"/>
    </row>
    <row r="152" spans="1:20" ht="25.5" x14ac:dyDescent="0.2">
      <c r="A152" s="77" t="s">
        <v>119</v>
      </c>
      <c r="B152" s="127">
        <f>+[1]NPG!$B$25</f>
        <v>46276.413715277798</v>
      </c>
      <c r="C152" s="92" t="s">
        <v>184</v>
      </c>
      <c r="D152" s="125" t="str">
        <f>+[1]NPG!$H$25</f>
        <v>326445</v>
      </c>
      <c r="E152" s="125" t="str">
        <f>+[1]NPG!$I$25</f>
        <v>EMPRESA ELECTRICA DE GUATEMALA SOCIEDAD ANONIMA</v>
      </c>
      <c r="F152" s="126">
        <f>+[1]NPG!$K$25</f>
        <v>8028.23</v>
      </c>
      <c r="G152" s="79" t="s">
        <v>14</v>
      </c>
      <c r="H152" s="3" t="s">
        <v>21</v>
      </c>
      <c r="I152" s="3"/>
      <c r="J152" s="3" t="s">
        <v>120</v>
      </c>
      <c r="M152" s="3" t="s">
        <v>18</v>
      </c>
      <c r="O152" s="4">
        <v>0</v>
      </c>
      <c r="P152" s="5">
        <v>0</v>
      </c>
      <c r="Q152" s="4">
        <v>0</v>
      </c>
      <c r="R152" s="5">
        <v>0</v>
      </c>
      <c r="S152" s="4">
        <v>1</v>
      </c>
      <c r="T152" s="5">
        <v>286</v>
      </c>
    </row>
    <row r="153" spans="1:20" x14ac:dyDescent="0.2">
      <c r="A153" s="77"/>
      <c r="B153" s="127"/>
      <c r="C153" s="94" t="str">
        <f>+[1]NPG!$E$25</f>
        <v>Procedimientos Regulados por el artículo 44 LCE (Casos de Excepción)</v>
      </c>
      <c r="D153" s="125"/>
      <c r="E153" s="125"/>
      <c r="F153" s="126"/>
      <c r="G153" s="79"/>
      <c r="H153" s="3"/>
      <c r="I153" s="3"/>
      <c r="J153" s="3"/>
      <c r="M153" s="3"/>
      <c r="O153" s="4"/>
      <c r="P153" s="5"/>
      <c r="Q153" s="4"/>
      <c r="R153" s="5"/>
      <c r="S153" s="4"/>
      <c r="T153" s="5"/>
    </row>
    <row r="154" spans="1:20" x14ac:dyDescent="0.2">
      <c r="A154" s="77"/>
      <c r="B154" s="127"/>
      <c r="C154" s="93" t="str">
        <f>+[1]NPG!$F$25</f>
        <v>Contratación de Servicios Básicos (Art. 44 inciso g)</v>
      </c>
      <c r="D154" s="125"/>
      <c r="E154" s="125"/>
      <c r="F154" s="126"/>
      <c r="G154" s="79"/>
      <c r="H154" s="3"/>
      <c r="I154" s="3"/>
      <c r="J154" s="3"/>
      <c r="M154" s="3"/>
      <c r="O154" s="4"/>
      <c r="P154" s="5"/>
      <c r="Q154" s="4"/>
      <c r="R154" s="5"/>
      <c r="S154" s="4"/>
      <c r="T154" s="5"/>
    </row>
    <row r="155" spans="1:20" x14ac:dyDescent="0.2">
      <c r="A155" s="77"/>
      <c r="B155" s="127"/>
      <c r="C155" s="124" t="str">
        <f>+[1]NPG!$G$25</f>
        <v>SERVICIO DE ENERGÍA ELÉCTRICA DE LA TORRE DE TRANSMISIÓN UBICADA EN EL CERRO ALUX SAN LUCAS SACATEPEQUEZ DE ESTA DIRECCIÓN GENERAL DE RADIODIFUSIÓN Y TELEVISIÓN NACIONAL DE GUATEMALA -TGW-, CORRESPONDIENTE DEL  25/07/2026 AL 26/08/2026 CORRELATIVO:658242</v>
      </c>
      <c r="D155" s="125"/>
      <c r="E155" s="125"/>
      <c r="F155" s="126"/>
      <c r="G155" s="79"/>
      <c r="H155" s="3"/>
      <c r="I155" s="3"/>
      <c r="J155" s="3"/>
      <c r="M155" s="3"/>
      <c r="O155" s="4"/>
      <c r="P155" s="5"/>
      <c r="Q155" s="4"/>
      <c r="R155" s="5"/>
      <c r="S155" s="4"/>
      <c r="T155" s="5"/>
    </row>
    <row r="156" spans="1:20" ht="43.5" customHeight="1" x14ac:dyDescent="0.2">
      <c r="A156" s="77"/>
      <c r="B156" s="127"/>
      <c r="C156" s="124"/>
      <c r="D156" s="125"/>
      <c r="E156" s="125"/>
      <c r="F156" s="126"/>
      <c r="G156" s="79"/>
      <c r="H156" s="3"/>
      <c r="I156" s="3"/>
      <c r="J156" s="3"/>
      <c r="M156" s="3"/>
      <c r="O156" s="4"/>
      <c r="P156" s="5"/>
      <c r="Q156" s="4"/>
      <c r="R156" s="5"/>
      <c r="S156" s="4"/>
      <c r="T156" s="5"/>
    </row>
    <row r="157" spans="1:20" ht="30" customHeight="1" x14ac:dyDescent="0.2">
      <c r="A157" s="77" t="s">
        <v>132</v>
      </c>
      <c r="B157" s="127">
        <f>+[1]NPG!$B$26</f>
        <v>46276.419201388897</v>
      </c>
      <c r="C157" s="92" t="s">
        <v>184</v>
      </c>
      <c r="D157" s="125" t="str">
        <f>+[1]NPG!$H$26</f>
        <v>326445</v>
      </c>
      <c r="E157" s="125" t="str">
        <f>+[1]NPG!$I$26</f>
        <v>EMPRESA ELECTRICA DE GUATEMALA SOCIEDAD ANONIMA</v>
      </c>
      <c r="F157" s="126">
        <f>+[1]NPG!$K$26</f>
        <v>7261.77</v>
      </c>
      <c r="G157" s="79" t="s">
        <v>14</v>
      </c>
      <c r="H157" s="3" t="s">
        <v>21</v>
      </c>
      <c r="I157" s="3"/>
      <c r="J157" s="3" t="s">
        <v>133</v>
      </c>
      <c r="M157" s="3" t="s">
        <v>18</v>
      </c>
      <c r="O157" s="4">
        <v>0</v>
      </c>
      <c r="P157" s="5">
        <v>0</v>
      </c>
      <c r="Q157" s="4">
        <v>0</v>
      </c>
      <c r="R157" s="5">
        <v>0</v>
      </c>
      <c r="S157" s="4">
        <v>1</v>
      </c>
      <c r="T157" s="5">
        <v>240</v>
      </c>
    </row>
    <row r="158" spans="1:20" ht="12.75" customHeight="1" x14ac:dyDescent="0.2">
      <c r="A158" s="77"/>
      <c r="B158" s="127"/>
      <c r="C158" s="94" t="str">
        <f>+[1]NPG!$E$26</f>
        <v>Procedimientos Regulados por el artículo 44 LCE (Casos de Excepción)</v>
      </c>
      <c r="D158" s="125"/>
      <c r="E158" s="125"/>
      <c r="F158" s="126"/>
      <c r="G158" s="79"/>
      <c r="H158" s="3"/>
      <c r="I158" s="3"/>
      <c r="J158" s="3"/>
      <c r="M158" s="3"/>
      <c r="O158" s="4"/>
      <c r="P158" s="5"/>
      <c r="Q158" s="4"/>
      <c r="R158" s="5"/>
      <c r="S158" s="4"/>
      <c r="T158" s="5"/>
    </row>
    <row r="159" spans="1:20" x14ac:dyDescent="0.2">
      <c r="A159" s="77"/>
      <c r="B159" s="127"/>
      <c r="C159" s="93" t="str">
        <f>+[1]NPG!$F$26</f>
        <v>Contratación de Servicios Básicos (Art. 44 inciso g)</v>
      </c>
      <c r="D159" s="125"/>
      <c r="E159" s="125"/>
      <c r="F159" s="126"/>
      <c r="G159" s="79"/>
      <c r="H159" s="3"/>
      <c r="I159" s="3"/>
      <c r="J159" s="3"/>
      <c r="M159" s="3"/>
      <c r="O159" s="4"/>
      <c r="P159" s="5"/>
      <c r="Q159" s="4"/>
      <c r="R159" s="5"/>
      <c r="S159" s="4"/>
      <c r="T159" s="5"/>
    </row>
    <row r="160" spans="1:20" x14ac:dyDescent="0.2">
      <c r="A160" s="77"/>
      <c r="B160" s="127"/>
      <c r="C160" s="124" t="str">
        <f>+[1]NPG!$G$26</f>
        <v>SERVICIO DE ENERGÍA ELÉCTRICA LA DIRECCIÓN GENERAL DE RADIODIFUSIÓN Y TELEVISIÓN NACIONAL DE GUATEMALA -TGW-, CORRESPONDIENTE DEL  03/08/2026 AL 01/09/2026   CORRELATIVO: 1006157</v>
      </c>
      <c r="D160" s="125"/>
      <c r="E160" s="125"/>
      <c r="F160" s="126"/>
      <c r="G160" s="79"/>
      <c r="H160" s="3"/>
      <c r="I160" s="3"/>
      <c r="J160" s="3"/>
      <c r="M160" s="3"/>
      <c r="O160" s="4"/>
      <c r="P160" s="5"/>
      <c r="Q160" s="4"/>
      <c r="R160" s="5"/>
      <c r="S160" s="4"/>
      <c r="T160" s="5"/>
    </row>
    <row r="161" spans="1:20" ht="33.75" customHeight="1" x14ac:dyDescent="0.2">
      <c r="A161" s="77"/>
      <c r="B161" s="127"/>
      <c r="C161" s="124"/>
      <c r="D161" s="125"/>
      <c r="E161" s="125"/>
      <c r="F161" s="126"/>
      <c r="G161" s="79"/>
      <c r="H161" s="3"/>
      <c r="I161" s="3"/>
      <c r="J161" s="3"/>
      <c r="M161" s="3"/>
      <c r="O161" s="4"/>
      <c r="P161" s="5"/>
      <c r="Q161" s="4"/>
      <c r="R161" s="5"/>
      <c r="S161" s="4"/>
      <c r="T161" s="5"/>
    </row>
    <row r="162" spans="1:20" ht="25.5" x14ac:dyDescent="0.2">
      <c r="A162" s="78" t="s">
        <v>156</v>
      </c>
      <c r="B162" s="123">
        <f>+[1]NPG!$B$27</f>
        <v>46276.4221875</v>
      </c>
      <c r="C162" s="97" t="s">
        <v>184</v>
      </c>
      <c r="D162" s="121" t="str">
        <f>+[1]NPG!$H$27</f>
        <v>326445</v>
      </c>
      <c r="E162" s="121" t="str">
        <f>+[1]NPG!$I$27</f>
        <v>EMPRESA ELECTRICA DE GUATEMALA SOCIEDAD ANONIMA</v>
      </c>
      <c r="F162" s="122">
        <f>+[1]NPG!$K$27</f>
        <v>12058.41</v>
      </c>
      <c r="G162" s="80" t="s">
        <v>14</v>
      </c>
      <c r="H162" s="6" t="s">
        <v>21</v>
      </c>
      <c r="I162" s="6"/>
      <c r="J162" s="6" t="s">
        <v>157</v>
      </c>
      <c r="M162" s="6" t="s">
        <v>18</v>
      </c>
      <c r="O162" s="7">
        <v>0</v>
      </c>
      <c r="P162" s="8">
        <v>0</v>
      </c>
      <c r="Q162" s="7">
        <v>0</v>
      </c>
      <c r="R162" s="8">
        <v>0</v>
      </c>
      <c r="S162" s="7">
        <v>1</v>
      </c>
      <c r="T162" s="8">
        <v>240</v>
      </c>
    </row>
    <row r="163" spans="1:20" x14ac:dyDescent="0.2">
      <c r="A163" s="78"/>
      <c r="B163" s="123"/>
      <c r="C163" s="97" t="str">
        <f>+[1]NPG!$E$27</f>
        <v>Procedimientos Regulados por el artículo 44 LCE (Casos de Excepción)</v>
      </c>
      <c r="D163" s="121"/>
      <c r="E163" s="121"/>
      <c r="F163" s="122"/>
      <c r="G163" s="80"/>
      <c r="H163" s="6"/>
      <c r="I163" s="6"/>
      <c r="J163" s="6"/>
      <c r="M163" s="6"/>
      <c r="O163" s="7"/>
      <c r="P163" s="8"/>
      <c r="Q163" s="7"/>
      <c r="R163" s="8"/>
      <c r="S163" s="7"/>
      <c r="T163" s="8"/>
    </row>
    <row r="164" spans="1:20" x14ac:dyDescent="0.2">
      <c r="A164" s="78"/>
      <c r="B164" s="123"/>
      <c r="C164" s="95" t="str">
        <f>+[1]NPG!$F$27</f>
        <v>Contratación de Servicios Básicos (Art. 44 inciso g)</v>
      </c>
      <c r="D164" s="121"/>
      <c r="E164" s="121"/>
      <c r="F164" s="122"/>
      <c r="G164" s="80"/>
      <c r="H164" s="6"/>
      <c r="I164" s="6"/>
      <c r="J164" s="6"/>
      <c r="M164" s="6"/>
      <c r="O164" s="7"/>
      <c r="P164" s="8"/>
      <c r="Q164" s="7"/>
      <c r="R164" s="8"/>
      <c r="S164" s="7"/>
      <c r="T164" s="8"/>
    </row>
    <row r="165" spans="1:20" x14ac:dyDescent="0.2">
      <c r="A165" s="78"/>
      <c r="B165" s="123"/>
      <c r="C165" s="120" t="str">
        <f>+[1]NPG!$G$27</f>
        <v>SERVICIO DE ENERGÍA ELÉCTRICA LA DIRECCIÓN GENERAL DE RADIODIFUSIÓN Y TELEVISIÓN NACIONAL DE GUATEMALA -TGW-, CORRESPONDIENTE DEL  03/08/2026 AL 01/09/2026   CORRELATIVO: 874602</v>
      </c>
      <c r="D165" s="121"/>
      <c r="E165" s="121"/>
      <c r="F165" s="122"/>
      <c r="G165" s="80"/>
      <c r="H165" s="6"/>
      <c r="I165" s="6"/>
      <c r="J165" s="6"/>
      <c r="M165" s="6"/>
      <c r="O165" s="7"/>
      <c r="P165" s="8"/>
      <c r="Q165" s="7"/>
      <c r="R165" s="8"/>
      <c r="S165" s="7"/>
      <c r="T165" s="8"/>
    </row>
    <row r="166" spans="1:20" ht="33" customHeight="1" x14ac:dyDescent="0.2">
      <c r="A166" s="78"/>
      <c r="B166" s="123"/>
      <c r="C166" s="120"/>
      <c r="D166" s="121"/>
      <c r="E166" s="121"/>
      <c r="F166" s="122"/>
      <c r="G166" s="80"/>
      <c r="H166" s="6"/>
      <c r="I166" s="6"/>
      <c r="J166" s="6"/>
      <c r="M166" s="6"/>
      <c r="O166" s="7"/>
      <c r="P166" s="8"/>
      <c r="Q166" s="7"/>
      <c r="R166" s="8"/>
      <c r="S166" s="7"/>
      <c r="T166" s="8"/>
    </row>
    <row r="167" spans="1:20" ht="25.5" x14ac:dyDescent="0.2">
      <c r="A167" s="78" t="s">
        <v>97</v>
      </c>
      <c r="B167" s="123">
        <f>+[1]NPG!$B$28</f>
        <v>46276.425821759301</v>
      </c>
      <c r="C167" s="97" t="s">
        <v>184</v>
      </c>
      <c r="D167" s="121" t="str">
        <f>+[1]NPG!$H$28</f>
        <v>14946203</v>
      </c>
      <c r="E167" s="121" t="str">
        <f>+[1]NPG!$I$28</f>
        <v>DISTRIBUIDORA DE ELECTRICIDAD DE ORIENTE SOCIEDAD ANONIMA</v>
      </c>
      <c r="F167" s="122">
        <f>+[1]NPG!$K$28</f>
        <v>4642.71</v>
      </c>
      <c r="G167" s="80" t="s">
        <v>14</v>
      </c>
      <c r="H167" s="6" t="s">
        <v>21</v>
      </c>
      <c r="I167" s="6"/>
      <c r="J167" s="6" t="s">
        <v>98</v>
      </c>
      <c r="M167" s="6" t="s">
        <v>18</v>
      </c>
      <c r="O167" s="7">
        <v>0</v>
      </c>
      <c r="P167" s="8">
        <v>0</v>
      </c>
      <c r="Q167" s="7">
        <v>0</v>
      </c>
      <c r="R167" s="8">
        <v>0</v>
      </c>
      <c r="S167" s="7">
        <v>1</v>
      </c>
      <c r="T167" s="8">
        <v>290</v>
      </c>
    </row>
    <row r="168" spans="1:20" x14ac:dyDescent="0.2">
      <c r="A168" s="78"/>
      <c r="B168" s="123"/>
      <c r="C168" s="97" t="str">
        <f>+[1]NPG!$E$28</f>
        <v>Procedimientos Regulados por el artículo 44 LCE (Casos de Excepción)</v>
      </c>
      <c r="D168" s="121"/>
      <c r="E168" s="121"/>
      <c r="F168" s="122"/>
      <c r="G168" s="80"/>
      <c r="H168" s="6"/>
      <c r="I168" s="6"/>
      <c r="J168" s="6"/>
      <c r="M168" s="6"/>
      <c r="O168" s="7"/>
      <c r="P168" s="8"/>
      <c r="Q168" s="7"/>
      <c r="R168" s="8"/>
      <c r="S168" s="7"/>
      <c r="T168" s="8"/>
    </row>
    <row r="169" spans="1:20" x14ac:dyDescent="0.2">
      <c r="A169" s="78"/>
      <c r="B169" s="123"/>
      <c r="C169" s="95" t="str">
        <f>+[1]NPG!$F$28</f>
        <v>Contratación de Servicios Básicos (Art. 44 inciso g)</v>
      </c>
      <c r="D169" s="121"/>
      <c r="E169" s="121"/>
      <c r="F169" s="122"/>
      <c r="G169" s="80"/>
      <c r="H169" s="6"/>
      <c r="I169" s="6"/>
      <c r="J169" s="6"/>
      <c r="M169" s="6"/>
      <c r="O169" s="7"/>
      <c r="P169" s="8"/>
      <c r="Q169" s="7"/>
      <c r="R169" s="8"/>
      <c r="S169" s="7"/>
      <c r="T169" s="8"/>
    </row>
    <row r="170" spans="1:20" x14ac:dyDescent="0.2">
      <c r="A170" s="78"/>
      <c r="B170" s="123"/>
      <c r="C170" s="120" t="str">
        <f>+[1]NPG!$G$28</f>
        <v>SERVICIO DE ENERGÍA ELÉCTRICA DE LA RADIO NACIONAL DE TAMAHÚ, ALTA VERAPAZ PERTENECIENTE A ESTA DIRECCION GENERAL DE RADIODIFUSIÓN Y TELEVISIÓN NACIONAL ¿TGW, CORRESPONDIENTE DEL  25/07/2026 AL 25/08/2026 NIS: 7184100</v>
      </c>
      <c r="D170" s="121"/>
      <c r="E170" s="121"/>
      <c r="F170" s="122"/>
      <c r="G170" s="80"/>
      <c r="H170" s="6"/>
      <c r="I170" s="6"/>
      <c r="J170" s="6"/>
      <c r="M170" s="6"/>
      <c r="O170" s="7"/>
      <c r="P170" s="8"/>
      <c r="Q170" s="7"/>
      <c r="R170" s="8"/>
      <c r="S170" s="7"/>
      <c r="T170" s="8"/>
    </row>
    <row r="171" spans="1:20" ht="35.25" customHeight="1" x14ac:dyDescent="0.2">
      <c r="A171" s="78"/>
      <c r="B171" s="123"/>
      <c r="C171" s="120"/>
      <c r="D171" s="121"/>
      <c r="E171" s="121"/>
      <c r="F171" s="122"/>
      <c r="G171" s="80"/>
      <c r="H171" s="6"/>
      <c r="I171" s="6"/>
      <c r="J171" s="6"/>
      <c r="M171" s="6"/>
      <c r="O171" s="7"/>
      <c r="P171" s="8"/>
      <c r="Q171" s="7"/>
      <c r="R171" s="8"/>
      <c r="S171" s="7"/>
      <c r="T171" s="8"/>
    </row>
    <row r="172" spans="1:20" ht="25.5" x14ac:dyDescent="0.2">
      <c r="A172" s="77" t="s">
        <v>177</v>
      </c>
      <c r="B172" s="127">
        <f>+[1]NPG!$B$29</f>
        <v>46276.429039351897</v>
      </c>
      <c r="C172" s="92" t="s">
        <v>184</v>
      </c>
      <c r="D172" s="125" t="str">
        <f>+[1]NPG!$H$29</f>
        <v>14946211</v>
      </c>
      <c r="E172" s="125" t="str">
        <f>+[1]NPG!$I$29</f>
        <v>DISTRIBUIDORA DE ELECTRICIDAD DE OCCIDENTE SOCIEDAD ANONIMA</v>
      </c>
      <c r="F172" s="126">
        <f>+[1]NPG!$K$29</f>
        <v>857.68</v>
      </c>
      <c r="G172" s="79" t="s">
        <v>14</v>
      </c>
      <c r="H172" s="3" t="s">
        <v>21</v>
      </c>
      <c r="I172" s="3"/>
      <c r="J172" s="3" t="s">
        <v>178</v>
      </c>
      <c r="M172" s="3" t="s">
        <v>18</v>
      </c>
      <c r="O172" s="4">
        <v>0</v>
      </c>
      <c r="P172" s="5">
        <v>0</v>
      </c>
      <c r="Q172" s="4">
        <v>0</v>
      </c>
      <c r="R172" s="5">
        <v>0</v>
      </c>
      <c r="S172" s="4">
        <v>1</v>
      </c>
      <c r="T172" s="5">
        <v>625</v>
      </c>
    </row>
    <row r="173" spans="1:20" x14ac:dyDescent="0.2">
      <c r="A173" s="77"/>
      <c r="B173" s="127"/>
      <c r="C173" s="94" t="str">
        <f>+[1]NPG!$E$29</f>
        <v>Procedimientos Regulados por el artículo 44 LCE (Casos de Excepción)</v>
      </c>
      <c r="D173" s="125"/>
      <c r="E173" s="125"/>
      <c r="F173" s="126"/>
      <c r="G173" s="79"/>
      <c r="H173" s="3"/>
      <c r="I173" s="3"/>
      <c r="J173" s="3"/>
      <c r="M173" s="3"/>
      <c r="O173" s="4"/>
      <c r="P173" s="5"/>
      <c r="Q173" s="4"/>
      <c r="R173" s="5"/>
      <c r="S173" s="4"/>
      <c r="T173" s="5"/>
    </row>
    <row r="174" spans="1:20" x14ac:dyDescent="0.2">
      <c r="A174" s="77"/>
      <c r="B174" s="127"/>
      <c r="C174" s="93" t="str">
        <f>+[1]NPG!$F$29</f>
        <v>Contratación de Servicios Básicos (Art. 44 inciso g)</v>
      </c>
      <c r="D174" s="125"/>
      <c r="E174" s="125"/>
      <c r="F174" s="126"/>
      <c r="G174" s="79"/>
      <c r="H174" s="3"/>
      <c r="I174" s="3"/>
      <c r="J174" s="3"/>
      <c r="M174" s="3"/>
      <c r="O174" s="4"/>
      <c r="P174" s="5"/>
      <c r="Q174" s="4"/>
      <c r="R174" s="5"/>
      <c r="S174" s="4"/>
      <c r="T174" s="5"/>
    </row>
    <row r="175" spans="1:20" x14ac:dyDescent="0.2">
      <c r="A175" s="77"/>
      <c r="B175" s="127"/>
      <c r="C175" s="124" t="str">
        <f>+[1]NPG!$G$29</f>
        <v>SERVICIO DE ENERGÍA ELÉCTRICA DE LA RADIO NACIONAL DE TOTONICAPAN PERTENECIENTE A ESTA DIRECCION GENERAL DE RADIODIFUSIÓN Y TELEVISIÓN NACIONAL ¿TGW-, CORRESPONDIENTE DEL  03/08/2026 AL 02/09/2026 NIS: 2375261</v>
      </c>
      <c r="D175" s="125"/>
      <c r="E175" s="125"/>
      <c r="F175" s="126"/>
      <c r="G175" s="79"/>
      <c r="H175" s="3"/>
      <c r="I175" s="3"/>
      <c r="J175" s="3"/>
      <c r="M175" s="3"/>
      <c r="O175" s="4"/>
      <c r="P175" s="5"/>
      <c r="Q175" s="4"/>
      <c r="R175" s="5"/>
      <c r="S175" s="4"/>
      <c r="T175" s="5"/>
    </row>
    <row r="176" spans="1:20" x14ac:dyDescent="0.2">
      <c r="A176" s="77"/>
      <c r="B176" s="127"/>
      <c r="C176" s="124"/>
      <c r="D176" s="125"/>
      <c r="E176" s="125"/>
      <c r="F176" s="126"/>
      <c r="G176" s="79"/>
      <c r="H176" s="3"/>
      <c r="I176" s="3"/>
      <c r="J176" s="3"/>
      <c r="M176" s="3"/>
      <c r="O176" s="4"/>
      <c r="P176" s="5"/>
      <c r="Q176" s="4"/>
      <c r="R176" s="5"/>
      <c r="S176" s="4"/>
      <c r="T176" s="5"/>
    </row>
    <row r="177" spans="1:20" x14ac:dyDescent="0.2">
      <c r="A177" s="77"/>
      <c r="B177" s="127"/>
      <c r="C177" s="124"/>
      <c r="D177" s="125"/>
      <c r="E177" s="125"/>
      <c r="F177" s="126"/>
      <c r="G177" s="79"/>
      <c r="H177" s="3"/>
      <c r="I177" s="3"/>
      <c r="J177" s="3"/>
      <c r="M177" s="3"/>
      <c r="O177" s="4"/>
      <c r="P177" s="5"/>
      <c r="Q177" s="4"/>
      <c r="R177" s="5"/>
      <c r="S177" s="4"/>
      <c r="T177" s="5"/>
    </row>
    <row r="178" spans="1:20" ht="16.5" customHeight="1" x14ac:dyDescent="0.2">
      <c r="A178" s="77"/>
      <c r="B178" s="127"/>
      <c r="C178" s="124"/>
      <c r="D178" s="125"/>
      <c r="E178" s="125"/>
      <c r="F178" s="126"/>
      <c r="G178" s="79"/>
      <c r="H178" s="3"/>
      <c r="I178" s="3"/>
      <c r="J178" s="3"/>
      <c r="M178" s="3"/>
      <c r="O178" s="4"/>
      <c r="P178" s="5"/>
      <c r="Q178" s="4"/>
      <c r="R178" s="5"/>
      <c r="S178" s="4"/>
      <c r="T178" s="5"/>
    </row>
    <row r="179" spans="1:20" ht="25.5" x14ac:dyDescent="0.2">
      <c r="A179" s="78" t="s">
        <v>134</v>
      </c>
      <c r="B179" s="123">
        <f>+[1]NPG!$B$30</f>
        <v>46276.431817129604</v>
      </c>
      <c r="C179" s="97" t="s">
        <v>184</v>
      </c>
      <c r="D179" s="121" t="str">
        <f>+[1]NPG!$H$30</f>
        <v>14946211</v>
      </c>
      <c r="E179" s="121" t="str">
        <f>+[1]NPG!$I$30</f>
        <v>DISTRIBUIDORA DE ELECTRICIDAD DE OCCIDENTE SOCIEDAD ANONIMA</v>
      </c>
      <c r="F179" s="122">
        <f>+[1]NPG!$K$30</f>
        <v>130.9</v>
      </c>
      <c r="G179" s="80" t="s">
        <v>14</v>
      </c>
      <c r="H179" s="6" t="s">
        <v>21</v>
      </c>
      <c r="I179" s="6"/>
      <c r="J179" s="6" t="s">
        <v>135</v>
      </c>
      <c r="M179" s="6" t="s">
        <v>18</v>
      </c>
      <c r="O179" s="7">
        <v>0</v>
      </c>
      <c r="P179" s="8">
        <v>0</v>
      </c>
      <c r="Q179" s="7">
        <v>0</v>
      </c>
      <c r="R179" s="8">
        <v>0</v>
      </c>
      <c r="S179" s="7">
        <v>1</v>
      </c>
      <c r="T179" s="8">
        <v>209</v>
      </c>
    </row>
    <row r="180" spans="1:20" x14ac:dyDescent="0.2">
      <c r="A180" s="78"/>
      <c r="B180" s="123"/>
      <c r="C180" s="97" t="str">
        <f>+[1]NPG!$E$30</f>
        <v>Procedimientos Regulados por el artículo 44 LCE (Casos de Excepción)</v>
      </c>
      <c r="D180" s="121"/>
      <c r="E180" s="121"/>
      <c r="F180" s="122"/>
      <c r="G180" s="80"/>
      <c r="H180" s="6"/>
      <c r="I180" s="6"/>
      <c r="J180" s="6"/>
      <c r="M180" s="6"/>
      <c r="O180" s="7"/>
      <c r="P180" s="8"/>
      <c r="Q180" s="7"/>
      <c r="R180" s="8"/>
      <c r="S180" s="7"/>
      <c r="T180" s="8"/>
    </row>
    <row r="181" spans="1:20" x14ac:dyDescent="0.2">
      <c r="A181" s="78"/>
      <c r="B181" s="123"/>
      <c r="C181" s="95" t="str">
        <f>+[1]NPG!$F$30</f>
        <v>Contratación de Servicios Básicos (Art. 44 inciso g)</v>
      </c>
      <c r="D181" s="121"/>
      <c r="E181" s="121"/>
      <c r="F181" s="122"/>
      <c r="G181" s="80"/>
      <c r="H181" s="6"/>
      <c r="I181" s="6"/>
      <c r="J181" s="6"/>
      <c r="M181" s="6"/>
      <c r="O181" s="7"/>
      <c r="P181" s="8"/>
      <c r="Q181" s="7"/>
      <c r="R181" s="8"/>
      <c r="S181" s="7"/>
      <c r="T181" s="8"/>
    </row>
    <row r="182" spans="1:20" x14ac:dyDescent="0.2">
      <c r="A182" s="78"/>
      <c r="B182" s="123"/>
      <c r="C182" s="120" t="str">
        <f>+[1]NPG!$G$30</f>
        <v>SERVICIO DE ENERGÍA ELÉCTRICA DE LA RADIO NACIONAL DE TOTONICAPAN PERTENECIENTE A ESTA DIRECCION GENERAL DE RADIODIFUSIÓN Y TELEVISIÓN NACIONAL ¿TGW-, CORRESPONDIENTE DEL  06/08/2026 AL 05/09/2026 NIS: 2375385</v>
      </c>
      <c r="D182" s="121"/>
      <c r="E182" s="121"/>
      <c r="F182" s="122"/>
      <c r="G182" s="80"/>
      <c r="H182" s="6"/>
      <c r="I182" s="6"/>
      <c r="J182" s="6"/>
      <c r="M182" s="6"/>
      <c r="O182" s="7"/>
      <c r="P182" s="8"/>
      <c r="Q182" s="7"/>
      <c r="R182" s="8"/>
      <c r="S182" s="7"/>
      <c r="T182" s="8"/>
    </row>
    <row r="183" spans="1:20" x14ac:dyDescent="0.2">
      <c r="A183" s="78"/>
      <c r="B183" s="123"/>
      <c r="C183" s="120"/>
      <c r="D183" s="121"/>
      <c r="E183" s="121"/>
      <c r="F183" s="122"/>
      <c r="G183" s="80"/>
      <c r="H183" s="6"/>
      <c r="I183" s="6"/>
      <c r="J183" s="6"/>
      <c r="M183" s="6"/>
      <c r="O183" s="7"/>
      <c r="P183" s="8"/>
      <c r="Q183" s="7"/>
      <c r="R183" s="8"/>
      <c r="S183" s="7"/>
      <c r="T183" s="8"/>
    </row>
    <row r="184" spans="1:20" x14ac:dyDescent="0.2">
      <c r="A184" s="78"/>
      <c r="B184" s="123"/>
      <c r="C184" s="120"/>
      <c r="D184" s="121"/>
      <c r="E184" s="121"/>
      <c r="F184" s="122"/>
      <c r="G184" s="80"/>
      <c r="H184" s="6"/>
      <c r="I184" s="6"/>
      <c r="J184" s="6"/>
      <c r="M184" s="6"/>
      <c r="O184" s="7"/>
      <c r="P184" s="8"/>
      <c r="Q184" s="7"/>
      <c r="R184" s="8"/>
      <c r="S184" s="7"/>
      <c r="T184" s="8"/>
    </row>
    <row r="185" spans="1:20" x14ac:dyDescent="0.2">
      <c r="A185" s="78"/>
      <c r="B185" s="123"/>
      <c r="C185" s="120"/>
      <c r="D185" s="121"/>
      <c r="E185" s="121"/>
      <c r="F185" s="122"/>
      <c r="G185" s="80"/>
      <c r="H185" s="6"/>
      <c r="I185" s="6"/>
      <c r="J185" s="6"/>
      <c r="M185" s="6"/>
      <c r="O185" s="7"/>
      <c r="P185" s="8"/>
      <c r="Q185" s="7"/>
      <c r="R185" s="8"/>
      <c r="S185" s="7"/>
      <c r="T185" s="8"/>
    </row>
    <row r="186" spans="1:20" ht="25.5" x14ac:dyDescent="0.2">
      <c r="A186" s="78" t="s">
        <v>121</v>
      </c>
      <c r="B186" s="123">
        <f>+[1]NPG!$B$31</f>
        <v>46276.434652777803</v>
      </c>
      <c r="C186" s="97" t="s">
        <v>184</v>
      </c>
      <c r="D186" s="121" t="str">
        <f>+[1]NPG!$H$31</f>
        <v>14946211</v>
      </c>
      <c r="E186" s="121" t="str">
        <f>+[1]NPG!$I$31</f>
        <v>DISTRIBUIDORA DE ELECTRICIDAD DE OCCIDENTE SOCIEDAD ANONIMA</v>
      </c>
      <c r="F186" s="122">
        <f>+[1]NPG!$K$31</f>
        <v>8047.09</v>
      </c>
      <c r="G186" s="80" t="s">
        <v>14</v>
      </c>
      <c r="H186" s="6" t="s">
        <v>21</v>
      </c>
      <c r="I186" s="6"/>
      <c r="J186" s="6" t="s">
        <v>122</v>
      </c>
      <c r="M186" s="6" t="s">
        <v>18</v>
      </c>
      <c r="O186" s="7">
        <v>0</v>
      </c>
      <c r="P186" s="8">
        <v>0</v>
      </c>
      <c r="Q186" s="7">
        <v>0</v>
      </c>
      <c r="R186" s="8">
        <v>0</v>
      </c>
      <c r="S186" s="7">
        <v>1</v>
      </c>
      <c r="T186" s="8">
        <v>209</v>
      </c>
    </row>
    <row r="187" spans="1:20" x14ac:dyDescent="0.2">
      <c r="A187" s="78"/>
      <c r="B187" s="123"/>
      <c r="C187" s="97" t="str">
        <f>+[1]NPG!$E$31</f>
        <v>Procedimientos Regulados por el artículo 44 LCE (Casos de Excepción)</v>
      </c>
      <c r="D187" s="121"/>
      <c r="E187" s="121"/>
      <c r="F187" s="122"/>
      <c r="G187" s="80"/>
      <c r="H187" s="6"/>
      <c r="I187" s="6"/>
      <c r="J187" s="6"/>
      <c r="M187" s="6"/>
      <c r="O187" s="7"/>
      <c r="P187" s="8"/>
      <c r="Q187" s="7"/>
      <c r="R187" s="8"/>
      <c r="S187" s="7"/>
      <c r="T187" s="8"/>
    </row>
    <row r="188" spans="1:20" x14ac:dyDescent="0.2">
      <c r="A188" s="78"/>
      <c r="B188" s="123"/>
      <c r="C188" s="95" t="str">
        <f>+[1]NPG!$F$31</f>
        <v>Contratación de Servicios Básicos (Art. 44 inciso g)</v>
      </c>
      <c r="D188" s="121"/>
      <c r="E188" s="121"/>
      <c r="F188" s="122"/>
      <c r="G188" s="80"/>
      <c r="H188" s="6"/>
      <c r="I188" s="6"/>
      <c r="J188" s="6"/>
      <c r="M188" s="6"/>
      <c r="O188" s="7"/>
      <c r="P188" s="8"/>
      <c r="Q188" s="7"/>
      <c r="R188" s="8"/>
      <c r="S188" s="7"/>
      <c r="T188" s="8"/>
    </row>
    <row r="189" spans="1:20" x14ac:dyDescent="0.2">
      <c r="A189" s="78"/>
      <c r="B189" s="123"/>
      <c r="C189" s="120" t="str">
        <f>+[1]NPG!$G$31</f>
        <v>SERVICIO DE ENERGÍA ELÉCTRICA DE LA RADIO NACIONAL DE SOLOLÁ, PERTENECIENTE A ESTA DIRECCION GENERAL DE RADIODIFUSIÓN Y TELEVISIÓN NACIONAL ¿TGW, CORRESPONDIENTE DEL  03/08/2026 AL 02/09/2026 NIS: 6445812</v>
      </c>
      <c r="D189" s="121"/>
      <c r="E189" s="121"/>
      <c r="F189" s="122"/>
      <c r="G189" s="80"/>
      <c r="H189" s="6"/>
      <c r="I189" s="6"/>
      <c r="J189" s="6"/>
      <c r="M189" s="6"/>
      <c r="O189" s="7"/>
      <c r="P189" s="8"/>
      <c r="Q189" s="7"/>
      <c r="R189" s="8"/>
      <c r="S189" s="7"/>
      <c r="T189" s="8"/>
    </row>
    <row r="190" spans="1:20" x14ac:dyDescent="0.2">
      <c r="A190" s="78"/>
      <c r="B190" s="123"/>
      <c r="C190" s="120"/>
      <c r="D190" s="121"/>
      <c r="E190" s="121"/>
      <c r="F190" s="122"/>
      <c r="G190" s="80"/>
      <c r="H190" s="6"/>
      <c r="I190" s="6"/>
      <c r="J190" s="6"/>
      <c r="M190" s="6"/>
      <c r="O190" s="7"/>
      <c r="P190" s="8"/>
      <c r="Q190" s="7"/>
      <c r="R190" s="8"/>
      <c r="S190" s="7"/>
      <c r="T190" s="8"/>
    </row>
    <row r="191" spans="1:20" x14ac:dyDescent="0.2">
      <c r="A191" s="78"/>
      <c r="B191" s="123"/>
      <c r="C191" s="120"/>
      <c r="D191" s="121"/>
      <c r="E191" s="121"/>
      <c r="F191" s="122"/>
      <c r="G191" s="80"/>
      <c r="H191" s="6"/>
      <c r="I191" s="6"/>
      <c r="J191" s="6"/>
      <c r="M191" s="6"/>
      <c r="O191" s="7"/>
      <c r="P191" s="8"/>
      <c r="Q191" s="7"/>
      <c r="R191" s="8"/>
      <c r="S191" s="7"/>
      <c r="T191" s="8"/>
    </row>
    <row r="192" spans="1:20" x14ac:dyDescent="0.2">
      <c r="A192" s="78"/>
      <c r="B192" s="123"/>
      <c r="C192" s="120"/>
      <c r="D192" s="121"/>
      <c r="E192" s="121"/>
      <c r="F192" s="122"/>
      <c r="G192" s="80"/>
      <c r="H192" s="6"/>
      <c r="I192" s="6"/>
      <c r="J192" s="6"/>
      <c r="M192" s="6"/>
      <c r="O192" s="7"/>
      <c r="P192" s="8"/>
      <c r="Q192" s="7"/>
      <c r="R192" s="8"/>
      <c r="S192" s="7"/>
      <c r="T192" s="8"/>
    </row>
    <row r="193" spans="1:20" ht="25.5" x14ac:dyDescent="0.2">
      <c r="A193" s="78" t="s">
        <v>153</v>
      </c>
      <c r="B193" s="123">
        <f>+[1]NPG!$B$32</f>
        <v>46276.4390740741</v>
      </c>
      <c r="C193" s="97" t="s">
        <v>184</v>
      </c>
      <c r="D193" s="121" t="str">
        <f>+[1]NPG!$H$32</f>
        <v>14946211</v>
      </c>
      <c r="E193" s="121" t="str">
        <f>+[1]NPG!$I$32</f>
        <v>DISTRIBUIDORA DE ELECTRICIDAD DE OCCIDENTE SOCIEDAD ANONIMA</v>
      </c>
      <c r="F193" s="122">
        <f>+[1]NPG!$K$32</f>
        <v>1906.93</v>
      </c>
      <c r="G193" s="80" t="s">
        <v>14</v>
      </c>
      <c r="H193" s="6" t="s">
        <v>21</v>
      </c>
      <c r="I193" s="6"/>
      <c r="J193" s="6" t="s">
        <v>154</v>
      </c>
      <c r="M193" s="6" t="s">
        <v>18</v>
      </c>
      <c r="O193" s="7">
        <v>0</v>
      </c>
      <c r="P193" s="8">
        <v>0</v>
      </c>
      <c r="Q193" s="7">
        <v>0</v>
      </c>
      <c r="R193" s="8">
        <v>0</v>
      </c>
      <c r="S193" s="7">
        <v>1</v>
      </c>
      <c r="T193" s="8">
        <v>2362</v>
      </c>
    </row>
    <row r="194" spans="1:20" x14ac:dyDescent="0.2">
      <c r="A194" s="78"/>
      <c r="B194" s="123"/>
      <c r="C194" s="97" t="str">
        <f>+[1]NPG!$E$32</f>
        <v>Procedimientos Regulados por el artículo 44 LCE (Casos de Excepción)</v>
      </c>
      <c r="D194" s="121"/>
      <c r="E194" s="121"/>
      <c r="F194" s="122"/>
      <c r="G194" s="80"/>
      <c r="H194" s="6"/>
      <c r="I194" s="6"/>
      <c r="J194" s="6"/>
      <c r="M194" s="6"/>
      <c r="O194" s="7"/>
      <c r="P194" s="8"/>
      <c r="Q194" s="7"/>
      <c r="R194" s="8"/>
      <c r="S194" s="7"/>
      <c r="T194" s="8"/>
    </row>
    <row r="195" spans="1:20" x14ac:dyDescent="0.2">
      <c r="A195" s="78"/>
      <c r="B195" s="123"/>
      <c r="C195" s="95" t="str">
        <f>+[1]NPG!$F$32</f>
        <v>Contratación de Servicios Básicos (Art. 44 inciso g)</v>
      </c>
      <c r="D195" s="121"/>
      <c r="E195" s="121"/>
      <c r="F195" s="122"/>
      <c r="G195" s="80"/>
      <c r="H195" s="6"/>
      <c r="I195" s="6"/>
      <c r="J195" s="6"/>
      <c r="M195" s="6"/>
      <c r="O195" s="7"/>
      <c r="P195" s="8"/>
      <c r="Q195" s="7"/>
      <c r="R195" s="8"/>
      <c r="S195" s="7"/>
      <c r="T195" s="8"/>
    </row>
    <row r="196" spans="1:20" x14ac:dyDescent="0.2">
      <c r="A196" s="78"/>
      <c r="B196" s="123"/>
      <c r="C196" s="120" t="str">
        <f>+[1]NPG!$G$32</f>
        <v>SERVICIO DE ENERGÍA ELÉCTRICA DE LA RADIO NACIONAL DE QUETZALTENANGO PERTENECIENTE A ESTA DIRECCION GENERAL DE RADIODIFUSIÓN Y TELEVISIÓN NACIONAL ¿TGW-, CORRESPONDIENTE AL PERIODO: DEL 04/08/2026 AL 03/09/2026 NIS: 5432134</v>
      </c>
      <c r="D196" s="121"/>
      <c r="E196" s="121"/>
      <c r="F196" s="122"/>
      <c r="G196" s="80"/>
      <c r="H196" s="6"/>
      <c r="I196" s="6"/>
      <c r="J196" s="6"/>
      <c r="M196" s="6"/>
      <c r="O196" s="7"/>
      <c r="P196" s="8"/>
      <c r="Q196" s="7"/>
      <c r="R196" s="8"/>
      <c r="S196" s="7"/>
      <c r="T196" s="8"/>
    </row>
    <row r="197" spans="1:20" x14ac:dyDescent="0.2">
      <c r="A197" s="78"/>
      <c r="B197" s="123"/>
      <c r="C197" s="120"/>
      <c r="D197" s="121"/>
      <c r="E197" s="121"/>
      <c r="F197" s="122"/>
      <c r="G197" s="80"/>
      <c r="H197" s="6"/>
      <c r="I197" s="6"/>
      <c r="J197" s="6"/>
      <c r="M197" s="6"/>
      <c r="O197" s="7"/>
      <c r="P197" s="8"/>
      <c r="Q197" s="7"/>
      <c r="R197" s="8"/>
      <c r="S197" s="7"/>
      <c r="T197" s="8"/>
    </row>
    <row r="198" spans="1:20" x14ac:dyDescent="0.2">
      <c r="A198" s="78"/>
      <c r="B198" s="123"/>
      <c r="C198" s="120"/>
      <c r="D198" s="121"/>
      <c r="E198" s="121"/>
      <c r="F198" s="122"/>
      <c r="G198" s="80"/>
      <c r="H198" s="6"/>
      <c r="I198" s="6"/>
      <c r="J198" s="6"/>
      <c r="M198" s="6"/>
      <c r="O198" s="7"/>
      <c r="P198" s="8"/>
      <c r="Q198" s="7"/>
      <c r="R198" s="8"/>
      <c r="S198" s="7"/>
      <c r="T198" s="8"/>
    </row>
    <row r="199" spans="1:20" x14ac:dyDescent="0.2">
      <c r="A199" s="78"/>
      <c r="B199" s="123"/>
      <c r="C199" s="120"/>
      <c r="D199" s="121"/>
      <c r="E199" s="121"/>
      <c r="F199" s="122"/>
      <c r="G199" s="80"/>
      <c r="H199" s="6"/>
      <c r="I199" s="6"/>
      <c r="J199" s="6"/>
      <c r="M199" s="6"/>
      <c r="O199" s="7"/>
      <c r="P199" s="8"/>
      <c r="Q199" s="7"/>
      <c r="R199" s="8"/>
      <c r="S199" s="7"/>
      <c r="T199" s="8"/>
    </row>
    <row r="200" spans="1:20" ht="25.5" x14ac:dyDescent="0.2">
      <c r="A200" s="77" t="s">
        <v>137</v>
      </c>
      <c r="B200" s="127">
        <f>+[1]NPG!$B$33</f>
        <v>46282.512777777803</v>
      </c>
      <c r="C200" s="92" t="s">
        <v>184</v>
      </c>
      <c r="D200" s="125" t="str">
        <f>+[1]NPG!$H$33</f>
        <v>44216645</v>
      </c>
      <c r="E200" s="125" t="str">
        <f>+[1]NPG!$I$33</f>
        <v>IXCOY,BATEN,,URBANO,</v>
      </c>
      <c r="F200" s="126">
        <f>+[1]NPG!$K$33</f>
        <v>310</v>
      </c>
      <c r="G200" s="79" t="s">
        <v>14</v>
      </c>
      <c r="H200" s="3" t="s">
        <v>21</v>
      </c>
      <c r="I200" s="3"/>
      <c r="J200" s="3" t="s">
        <v>138</v>
      </c>
      <c r="M200" s="3" t="s">
        <v>18</v>
      </c>
      <c r="O200" s="4">
        <v>0</v>
      </c>
      <c r="P200" s="5">
        <v>0</v>
      </c>
      <c r="Q200" s="4">
        <v>0</v>
      </c>
      <c r="R200" s="5">
        <v>0</v>
      </c>
      <c r="S200" s="4">
        <v>1</v>
      </c>
      <c r="T200" s="5">
        <v>19000</v>
      </c>
    </row>
    <row r="201" spans="1:20" x14ac:dyDescent="0.2">
      <c r="A201" s="77"/>
      <c r="B201" s="127"/>
      <c r="C201" s="93" t="str">
        <f>+H200</f>
        <v>Compra de Baja Cuantía (Art.43 inciso a)</v>
      </c>
      <c r="D201" s="125"/>
      <c r="E201" s="125"/>
      <c r="F201" s="126"/>
      <c r="G201" s="79"/>
      <c r="H201" s="3"/>
      <c r="I201" s="3"/>
      <c r="J201" s="3"/>
      <c r="M201" s="3"/>
      <c r="O201" s="4"/>
      <c r="P201" s="5"/>
      <c r="Q201" s="4"/>
      <c r="R201" s="5"/>
      <c r="S201" s="4"/>
      <c r="T201" s="5"/>
    </row>
    <row r="202" spans="1:20" x14ac:dyDescent="0.2">
      <c r="A202" s="77"/>
      <c r="B202" s="127"/>
      <c r="C202" s="124" t="str">
        <f>+[1]NPG!$G$33</f>
        <v>CUBRE EL PAGO POR LA ADQUISION DE 500 UNIDADES DE VASOS DESECHABLES, CUCHARAS Y TENEDORES DESECHABLES, BANDERAS DE DUROPORT Y PLATOS TIPO PASTELEROS, CON EL PROPOSITO DE CONTAR CON LOS INSUMOS NECESARIOS PARA LA ATENCION Y SERVICIO DE ALIMENTACION Y REFRIGERIOS DURANTE ACTIVIDADES INSTITUCIONALES, REUNIONES,CAPACITACIONES, EVENTOS Y DEMAS ACTIVIDADES QUE SE DESARROLLEN DENTRO DE LA DIRECCION GENERAL DE RADIODIFUSION Y TELEVISION NACIONAL.</v>
      </c>
      <c r="D202" s="125"/>
      <c r="E202" s="125"/>
      <c r="F202" s="126"/>
      <c r="G202" s="79"/>
      <c r="H202" s="3"/>
      <c r="I202" s="3"/>
      <c r="J202" s="3"/>
      <c r="M202" s="3"/>
      <c r="O202" s="4"/>
      <c r="P202" s="5"/>
      <c r="Q202" s="4"/>
      <c r="R202" s="5"/>
      <c r="S202" s="4"/>
      <c r="T202" s="5"/>
    </row>
    <row r="203" spans="1:20" x14ac:dyDescent="0.2">
      <c r="A203" s="77"/>
      <c r="B203" s="127"/>
      <c r="C203" s="124"/>
      <c r="D203" s="125"/>
      <c r="E203" s="125"/>
      <c r="F203" s="126"/>
      <c r="G203" s="79"/>
      <c r="H203" s="3"/>
      <c r="I203" s="3"/>
      <c r="J203" s="3"/>
      <c r="M203" s="3"/>
      <c r="O203" s="4"/>
      <c r="P203" s="5"/>
      <c r="Q203" s="4"/>
      <c r="R203" s="5"/>
      <c r="S203" s="4"/>
      <c r="T203" s="5"/>
    </row>
    <row r="204" spans="1:20" ht="65.25" customHeight="1" x14ac:dyDescent="0.2">
      <c r="A204" s="77"/>
      <c r="B204" s="127"/>
      <c r="C204" s="124"/>
      <c r="D204" s="125"/>
      <c r="E204" s="125"/>
      <c r="F204" s="126"/>
      <c r="G204" s="79"/>
      <c r="H204" s="3"/>
      <c r="I204" s="3"/>
      <c r="J204" s="3"/>
      <c r="M204" s="3"/>
      <c r="O204" s="4"/>
      <c r="P204" s="5"/>
      <c r="Q204" s="4"/>
      <c r="R204" s="5"/>
      <c r="S204" s="4"/>
      <c r="T204" s="5"/>
    </row>
    <row r="205" spans="1:20" ht="25.5" x14ac:dyDescent="0.2">
      <c r="A205" s="77" t="s">
        <v>45</v>
      </c>
      <c r="B205" s="127">
        <f>+[1]NPG!$B$34</f>
        <v>46286.543136574102</v>
      </c>
      <c r="C205" s="92" t="s">
        <v>184</v>
      </c>
      <c r="D205" s="125" t="str">
        <f>+[1]NPG!$H$34</f>
        <v>14946203</v>
      </c>
      <c r="E205" s="125" t="str">
        <f>+[1]NPG!$I$34</f>
        <v>DISTRIBUIDORA DE ELECTRICIDAD DE ORIENTE SOCIEDAD ANONIMA</v>
      </c>
      <c r="F205" s="126">
        <f>+[1]NPG!$K$34</f>
        <v>5857.33</v>
      </c>
      <c r="G205" s="79" t="s">
        <v>14</v>
      </c>
      <c r="H205" s="3" t="s">
        <v>21</v>
      </c>
      <c r="I205" s="3"/>
      <c r="J205" s="3" t="s">
        <v>46</v>
      </c>
      <c r="M205" s="3" t="s">
        <v>18</v>
      </c>
      <c r="O205" s="4">
        <v>0</v>
      </c>
      <c r="P205" s="5">
        <v>0</v>
      </c>
      <c r="Q205" s="4">
        <v>0</v>
      </c>
      <c r="R205" s="5">
        <v>0</v>
      </c>
      <c r="S205" s="4">
        <v>1</v>
      </c>
      <c r="T205" s="5">
        <v>4392</v>
      </c>
    </row>
    <row r="206" spans="1:20" x14ac:dyDescent="0.2">
      <c r="A206" s="77"/>
      <c r="B206" s="127"/>
      <c r="C206" s="94" t="str">
        <f>+[1]NPG!$E$34</f>
        <v>Procedimientos Regulados por el artículo 44 LCE (Casos de Excepción)</v>
      </c>
      <c r="D206" s="125"/>
      <c r="E206" s="125"/>
      <c r="F206" s="126"/>
      <c r="G206" s="79"/>
      <c r="H206" s="3"/>
      <c r="I206" s="3"/>
      <c r="J206" s="3"/>
      <c r="M206" s="3"/>
      <c r="O206" s="4"/>
      <c r="P206" s="5"/>
      <c r="Q206" s="4"/>
      <c r="R206" s="5"/>
      <c r="S206" s="4"/>
      <c r="T206" s="5"/>
    </row>
    <row r="207" spans="1:20" x14ac:dyDescent="0.2">
      <c r="A207" s="77"/>
      <c r="B207" s="127"/>
      <c r="C207" s="93" t="str">
        <f>+[1]NPG!$F$34</f>
        <v>Contratación de Servicios Básicos (Art. 44 inciso g)</v>
      </c>
      <c r="D207" s="125"/>
      <c r="E207" s="125"/>
      <c r="F207" s="126"/>
      <c r="G207" s="79"/>
      <c r="H207" s="3"/>
      <c r="I207" s="3"/>
      <c r="J207" s="3"/>
      <c r="M207" s="3"/>
      <c r="O207" s="4"/>
      <c r="P207" s="5"/>
      <c r="Q207" s="4"/>
      <c r="R207" s="5"/>
      <c r="S207" s="4"/>
      <c r="T207" s="5"/>
    </row>
    <row r="208" spans="1:20" x14ac:dyDescent="0.2">
      <c r="A208" s="77"/>
      <c r="B208" s="127"/>
      <c r="C208" s="133" t="str">
        <f>+[1]NPG!$G$34</f>
        <v>SERVICIO DE ENERGÍA ELÉCTRICA DE LA RADIO NACIONAL DE FLORES, PETEN PERTENECIENTE A ESTA DIRECCION GENERAL DE RADIODIFUSIÓN Y TELEVISIÓN NACIONAL ¿TGW-, CORRESPONDIENTE DEL  15/08/2026 AL 16/09/2026 NIS: 3080992</v>
      </c>
      <c r="D208" s="125"/>
      <c r="E208" s="125"/>
      <c r="F208" s="126"/>
      <c r="G208" s="79"/>
      <c r="H208" s="3"/>
      <c r="I208" s="3"/>
      <c r="J208" s="3"/>
      <c r="M208" s="3"/>
      <c r="O208" s="4"/>
      <c r="P208" s="5"/>
      <c r="Q208" s="4"/>
      <c r="R208" s="5"/>
      <c r="S208" s="4"/>
      <c r="T208" s="5"/>
    </row>
    <row r="209" spans="1:20" ht="36" customHeight="1" x14ac:dyDescent="0.2">
      <c r="A209" s="77"/>
      <c r="B209" s="127"/>
      <c r="C209" s="133"/>
      <c r="D209" s="125"/>
      <c r="E209" s="125"/>
      <c r="F209" s="126"/>
      <c r="G209" s="79"/>
      <c r="H209" s="3"/>
      <c r="I209" s="3"/>
      <c r="J209" s="3"/>
      <c r="M209" s="3"/>
      <c r="O209" s="4"/>
      <c r="P209" s="5"/>
      <c r="Q209" s="4"/>
      <c r="R209" s="5"/>
      <c r="S209" s="4"/>
      <c r="T209" s="5"/>
    </row>
    <row r="210" spans="1:20" ht="25.5" x14ac:dyDescent="0.2">
      <c r="A210" s="78" t="s">
        <v>28</v>
      </c>
      <c r="B210" s="123">
        <f>+[1]NPG!$B$35</f>
        <v>46286.627442129597</v>
      </c>
      <c r="C210" s="97" t="s">
        <v>184</v>
      </c>
      <c r="D210" s="121" t="str">
        <f>+[1]NPG!$H$35</f>
        <v>326445</v>
      </c>
      <c r="E210" s="121" t="str">
        <f>+[1]NPG!$I$35</f>
        <v>EMPRESA ELECTRICA DE GUATEMALA SOCIEDAD ANONIMA</v>
      </c>
      <c r="F210" s="122">
        <f>+[1]NPG!$K$35</f>
        <v>6176.87</v>
      </c>
      <c r="G210" s="80" t="s">
        <v>14</v>
      </c>
      <c r="H210" s="6" t="s">
        <v>21</v>
      </c>
      <c r="I210" s="6"/>
      <c r="J210" s="6" t="s">
        <v>29</v>
      </c>
      <c r="M210" s="6" t="s">
        <v>18</v>
      </c>
      <c r="O210" s="7">
        <v>0</v>
      </c>
      <c r="P210" s="8">
        <v>0</v>
      </c>
      <c r="Q210" s="7">
        <v>0</v>
      </c>
      <c r="R210" s="8">
        <v>0</v>
      </c>
      <c r="S210" s="7">
        <v>1</v>
      </c>
      <c r="T210" s="8">
        <v>5932</v>
      </c>
    </row>
    <row r="211" spans="1:20" x14ac:dyDescent="0.2">
      <c r="A211" s="78"/>
      <c r="B211" s="123"/>
      <c r="C211" s="97" t="str">
        <f>+[1]NPG!$E$35</f>
        <v>Procedimientos Regulados por el artículo 44 LCE (Casos de Excepción)</v>
      </c>
      <c r="D211" s="121"/>
      <c r="E211" s="121"/>
      <c r="F211" s="122"/>
      <c r="G211" s="80"/>
      <c r="H211" s="6"/>
      <c r="I211" s="6"/>
      <c r="J211" s="6"/>
      <c r="M211" s="6"/>
      <c r="O211" s="7"/>
      <c r="P211" s="8"/>
      <c r="Q211" s="7"/>
      <c r="R211" s="8"/>
      <c r="S211" s="7"/>
      <c r="T211" s="8"/>
    </row>
    <row r="212" spans="1:20" x14ac:dyDescent="0.2">
      <c r="A212" s="78"/>
      <c r="B212" s="123"/>
      <c r="C212" s="95" t="str">
        <f>+[1]NPG!$F$35</f>
        <v>Contratación de Servicios Básicos (Art. 44 inciso g)</v>
      </c>
      <c r="D212" s="121"/>
      <c r="E212" s="121"/>
      <c r="F212" s="122"/>
      <c r="G212" s="80"/>
      <c r="H212" s="6"/>
      <c r="I212" s="6"/>
      <c r="J212" s="6"/>
      <c r="M212" s="6"/>
      <c r="O212" s="7"/>
      <c r="P212" s="8"/>
      <c r="Q212" s="7"/>
      <c r="R212" s="8"/>
      <c r="S212" s="7"/>
      <c r="T212" s="8"/>
    </row>
    <row r="213" spans="1:20" x14ac:dyDescent="0.2">
      <c r="A213" s="78"/>
      <c r="B213" s="123"/>
      <c r="C213" s="132" t="str">
        <f>+[1]NPG!$G$35</f>
        <v>SERVICIO DE ENERGÍA ELÉCTRICA DE LA RADIO NACIONAL DE CERRO CHINO, ESCUINTLA PERTENECIENTE A ESTA DIRECCION GENERAL DE RADIODIFUSIÓN Y TELEVISIÓN NACIONAL ¿TGW, CORRESPONDIENTE DEL  07/08/2026 AL 07/09/2026 CORRELATIVO: 2076569</v>
      </c>
      <c r="D213" s="121"/>
      <c r="E213" s="121"/>
      <c r="F213" s="122"/>
      <c r="G213" s="80"/>
      <c r="H213" s="6"/>
      <c r="I213" s="6"/>
      <c r="J213" s="6"/>
      <c r="M213" s="6"/>
      <c r="O213" s="7"/>
      <c r="P213" s="8"/>
      <c r="Q213" s="7"/>
      <c r="R213" s="8"/>
      <c r="S213" s="7"/>
      <c r="T213" s="8"/>
    </row>
    <row r="214" spans="1:20" x14ac:dyDescent="0.2">
      <c r="A214" s="78"/>
      <c r="B214" s="123"/>
      <c r="C214" s="132"/>
      <c r="D214" s="121"/>
      <c r="E214" s="121"/>
      <c r="F214" s="122"/>
      <c r="G214" s="80"/>
      <c r="H214" s="6"/>
      <c r="I214" s="6"/>
      <c r="J214" s="6"/>
      <c r="M214" s="6"/>
      <c r="O214" s="7"/>
      <c r="P214" s="8"/>
      <c r="Q214" s="7"/>
      <c r="R214" s="8"/>
      <c r="S214" s="7"/>
      <c r="T214" s="8"/>
    </row>
    <row r="215" spans="1:20" ht="21.75" customHeight="1" x14ac:dyDescent="0.2">
      <c r="A215" s="78"/>
      <c r="B215" s="123"/>
      <c r="C215" s="132"/>
      <c r="D215" s="121"/>
      <c r="E215" s="121"/>
      <c r="F215" s="122"/>
      <c r="G215" s="80"/>
      <c r="H215" s="6"/>
      <c r="I215" s="6"/>
      <c r="J215" s="6"/>
      <c r="M215" s="6"/>
      <c r="O215" s="7"/>
      <c r="P215" s="8"/>
      <c r="Q215" s="7"/>
      <c r="R215" s="8"/>
      <c r="S215" s="7"/>
      <c r="T215" s="8"/>
    </row>
    <row r="216" spans="1:20" ht="15" customHeight="1" x14ac:dyDescent="0.2">
      <c r="A216" s="78" t="s">
        <v>47</v>
      </c>
      <c r="B216" s="123">
        <f>+[1]NPG!$B$36</f>
        <v>46286.635844907403</v>
      </c>
      <c r="C216" s="97" t="s">
        <v>184</v>
      </c>
      <c r="D216" s="121" t="str">
        <f>+[1]NPG!$H$36</f>
        <v>326445</v>
      </c>
      <c r="E216" s="121" t="str">
        <f>+[1]NPG!$I$36</f>
        <v>EMPRESA ELECTRICA DE GUATEMALA SOCIEDAD ANONIMA</v>
      </c>
      <c r="F216" s="122">
        <f>+[1]NPG!$K$36</f>
        <v>418.27</v>
      </c>
      <c r="G216" s="80" t="s">
        <v>14</v>
      </c>
      <c r="H216" s="6" t="s">
        <v>21</v>
      </c>
      <c r="I216" s="6"/>
      <c r="J216" s="6" t="s">
        <v>48</v>
      </c>
      <c r="M216" s="6" t="s">
        <v>18</v>
      </c>
      <c r="O216" s="7">
        <v>0</v>
      </c>
      <c r="P216" s="8">
        <v>0</v>
      </c>
      <c r="Q216" s="7">
        <v>0</v>
      </c>
      <c r="R216" s="8">
        <v>0</v>
      </c>
      <c r="S216" s="7">
        <v>1</v>
      </c>
      <c r="T216" s="8">
        <v>2362</v>
      </c>
    </row>
    <row r="217" spans="1:20" ht="15" customHeight="1" x14ac:dyDescent="0.2">
      <c r="A217" s="78"/>
      <c r="B217" s="123"/>
      <c r="C217" s="97" t="str">
        <f>+[1]NPG!$E$36</f>
        <v>Procedimientos Regulados por el artículo 44 LCE (Casos de Excepción)</v>
      </c>
      <c r="D217" s="121"/>
      <c r="E217" s="121"/>
      <c r="F217" s="122"/>
      <c r="G217" s="80"/>
      <c r="H217" s="6"/>
      <c r="I217" s="6"/>
      <c r="J217" s="6"/>
      <c r="M217" s="6"/>
      <c r="O217" s="7"/>
      <c r="P217" s="8"/>
      <c r="Q217" s="7"/>
      <c r="R217" s="8"/>
      <c r="S217" s="7"/>
      <c r="T217" s="8"/>
    </row>
    <row r="218" spans="1:20" x14ac:dyDescent="0.2">
      <c r="A218" s="78"/>
      <c r="B218" s="123"/>
      <c r="C218" s="95" t="str">
        <f>+[1]NPG!$F$36</f>
        <v>Contratación de Servicios Básicos (Art. 44 inciso g)</v>
      </c>
      <c r="D218" s="121"/>
      <c r="E218" s="121"/>
      <c r="F218" s="122"/>
      <c r="G218" s="80"/>
      <c r="H218" s="6"/>
      <c r="I218" s="6"/>
      <c r="J218" s="6"/>
      <c r="M218" s="6"/>
      <c r="O218" s="7"/>
      <c r="P218" s="8"/>
      <c r="Q218" s="7"/>
      <c r="R218" s="8"/>
      <c r="S218" s="7"/>
      <c r="T218" s="8"/>
    </row>
    <row r="219" spans="1:20" x14ac:dyDescent="0.2">
      <c r="A219" s="78"/>
      <c r="B219" s="123"/>
      <c r="C219" s="120" t="str">
        <f>+[1]NPG!$G$36</f>
        <v>SERVICIO DE ENERGÍA ELÉCTRICA DE LAS INSTALACIONES DE LA PLANTA DE LA RADIO UBICADA EN PAVON, FRAIJANES PERTENECIENTE A ESTA DIRECCION GENERAL DE RADIODIFUSIÓN Y TELEVISIÓN NACIONAL ¿TGW-, CORRESPONDIENTE DEL  13/08/2026 AL 12/09/2026 CORRELATIVO: 658209</v>
      </c>
      <c r="D219" s="121"/>
      <c r="E219" s="121"/>
      <c r="F219" s="122"/>
      <c r="G219" s="80"/>
      <c r="H219" s="6"/>
      <c r="I219" s="6"/>
      <c r="J219" s="6"/>
      <c r="M219" s="6"/>
      <c r="O219" s="7"/>
      <c r="P219" s="8"/>
      <c r="Q219" s="7"/>
      <c r="R219" s="8"/>
      <c r="S219" s="7"/>
      <c r="T219" s="8"/>
    </row>
    <row r="220" spans="1:20" x14ac:dyDescent="0.2">
      <c r="A220" s="78"/>
      <c r="B220" s="123"/>
      <c r="C220" s="120"/>
      <c r="D220" s="121"/>
      <c r="E220" s="121"/>
      <c r="F220" s="122"/>
      <c r="G220" s="80"/>
      <c r="H220" s="6"/>
      <c r="I220" s="6"/>
      <c r="J220" s="6"/>
      <c r="M220" s="6"/>
      <c r="O220" s="7"/>
      <c r="P220" s="8"/>
      <c r="Q220" s="7"/>
      <c r="R220" s="8"/>
      <c r="S220" s="7"/>
      <c r="T220" s="8"/>
    </row>
    <row r="221" spans="1:20" ht="35.25" customHeight="1" x14ac:dyDescent="0.2">
      <c r="A221" s="78"/>
      <c r="B221" s="123"/>
      <c r="C221" s="120"/>
      <c r="D221" s="121"/>
      <c r="E221" s="121"/>
      <c r="F221" s="122"/>
      <c r="G221" s="80"/>
      <c r="H221" s="6"/>
      <c r="I221" s="6"/>
      <c r="J221" s="6"/>
      <c r="M221" s="6"/>
      <c r="O221" s="7"/>
      <c r="P221" s="8"/>
      <c r="Q221" s="7"/>
      <c r="R221" s="8"/>
      <c r="S221" s="7"/>
      <c r="T221" s="8"/>
    </row>
    <row r="222" spans="1:20" ht="25.5" x14ac:dyDescent="0.2">
      <c r="A222" s="78" t="s">
        <v>147</v>
      </c>
      <c r="B222" s="123">
        <f>+[1]NPG!$B$37</f>
        <v>46286.644525463002</v>
      </c>
      <c r="C222" s="97" t="s">
        <v>184</v>
      </c>
      <c r="D222" s="121" t="str">
        <f>+[1]NPG!$H$37</f>
        <v>14946203</v>
      </c>
      <c r="E222" s="121" t="str">
        <f>+[1]NPG!$I$37</f>
        <v>DISTRIBUIDORA DE ELECTRICIDAD DE ORIENTE SOCIEDAD ANONIMA</v>
      </c>
      <c r="F222" s="122">
        <f>+[1]NPG!$K$37</f>
        <v>5929.76</v>
      </c>
      <c r="G222" s="80" t="s">
        <v>14</v>
      </c>
      <c r="H222" s="6" t="s">
        <v>15</v>
      </c>
      <c r="I222" s="6" t="s">
        <v>16</v>
      </c>
      <c r="J222" s="6" t="s">
        <v>19</v>
      </c>
      <c r="M222" s="6" t="s">
        <v>18</v>
      </c>
      <c r="O222" s="7">
        <v>1</v>
      </c>
      <c r="P222" s="8">
        <v>52800</v>
      </c>
      <c r="Q222" s="7">
        <v>1</v>
      </c>
      <c r="R222" s="8">
        <v>8800</v>
      </c>
      <c r="S222" s="7">
        <v>0</v>
      </c>
      <c r="T222" s="8">
        <v>0</v>
      </c>
    </row>
    <row r="223" spans="1:20" x14ac:dyDescent="0.2">
      <c r="A223" s="78"/>
      <c r="B223" s="123"/>
      <c r="C223" s="95" t="str">
        <f>+H222</f>
        <v>Procedimientos Regulados por el artículo 44 LCE (Casos de Excepción)</v>
      </c>
      <c r="D223" s="121"/>
      <c r="E223" s="121"/>
      <c r="F223" s="122"/>
      <c r="G223" s="80"/>
      <c r="H223" s="6"/>
      <c r="I223" s="6"/>
      <c r="J223" s="6"/>
      <c r="M223" s="6"/>
      <c r="O223" s="7"/>
      <c r="P223" s="8"/>
      <c r="Q223" s="7"/>
      <c r="R223" s="8"/>
      <c r="S223" s="7"/>
      <c r="T223" s="8"/>
    </row>
    <row r="224" spans="1:20" x14ac:dyDescent="0.2">
      <c r="A224" s="78"/>
      <c r="B224" s="123"/>
      <c r="C224" s="95" t="str">
        <f>+I222</f>
        <v>Contratación de Servicios Técnicos y Profesionales individuales (Art. 44 inciso e)</v>
      </c>
      <c r="D224" s="121"/>
      <c r="E224" s="121"/>
      <c r="F224" s="122"/>
      <c r="G224" s="80"/>
      <c r="H224" s="6"/>
      <c r="I224" s="6"/>
      <c r="J224" s="6"/>
      <c r="M224" s="6"/>
      <c r="O224" s="7"/>
      <c r="P224" s="8"/>
      <c r="Q224" s="7"/>
      <c r="R224" s="8"/>
      <c r="S224" s="7"/>
      <c r="T224" s="8"/>
    </row>
    <row r="225" spans="1:20" x14ac:dyDescent="0.2">
      <c r="A225" s="78"/>
      <c r="B225" s="123"/>
      <c r="C225" s="120" t="str">
        <f>+[1]NPG!$G$37</f>
        <v>SERVICIO DE ENERGÍA ELÉCTRICA DE LA RADIO NACIONAL DE CHIQUIMULA PERTENECIENTE A ESTA DIRECCION GENERAL DE RADIODIFUSIÓN Y TELEVISIÓN NACIONAL ¿TGW-, CORRESPONDIENTE DEL  15/08/2026 AL 16/09/2026 NIS: 5568980</v>
      </c>
      <c r="D225" s="121"/>
      <c r="E225" s="121"/>
      <c r="F225" s="122"/>
      <c r="G225" s="80"/>
      <c r="H225" s="6"/>
      <c r="I225" s="6"/>
      <c r="J225" s="6"/>
      <c r="M225" s="6"/>
      <c r="O225" s="7"/>
      <c r="P225" s="8"/>
      <c r="Q225" s="7"/>
      <c r="R225" s="8"/>
      <c r="S225" s="7"/>
      <c r="T225" s="8"/>
    </row>
    <row r="226" spans="1:20" ht="45.75" customHeight="1" x14ac:dyDescent="0.2">
      <c r="A226" s="78"/>
      <c r="B226" s="123"/>
      <c r="C226" s="120"/>
      <c r="D226" s="121"/>
      <c r="E226" s="121"/>
      <c r="F226" s="122"/>
      <c r="G226" s="80"/>
      <c r="H226" s="6"/>
      <c r="I226" s="6"/>
      <c r="J226" s="6"/>
      <c r="M226" s="6"/>
      <c r="O226" s="7"/>
      <c r="P226" s="8"/>
      <c r="Q226" s="7"/>
      <c r="R226" s="8"/>
      <c r="S226" s="7"/>
      <c r="T226" s="8"/>
    </row>
    <row r="227" spans="1:20" ht="25.5" x14ac:dyDescent="0.2">
      <c r="A227" s="77" t="s">
        <v>148</v>
      </c>
      <c r="B227" s="127">
        <f>+[1]NPG!$B$38</f>
        <v>46286.662349537</v>
      </c>
      <c r="C227" s="92" t="s">
        <v>184</v>
      </c>
      <c r="D227" s="125" t="str">
        <f>+[1]NPG!$H$38</f>
        <v>14946211</v>
      </c>
      <c r="E227" s="125" t="str">
        <f>+[1]NPG!$I$38</f>
        <v>DISTRIBUIDORA DE ELECTRICIDAD DE OCCIDENTE SOCIEDAD ANONIMA</v>
      </c>
      <c r="F227" s="126">
        <f>+[1]NPG!$K$38</f>
        <v>2030.04</v>
      </c>
      <c r="G227" s="79" t="s">
        <v>14</v>
      </c>
      <c r="H227" s="3" t="s">
        <v>15</v>
      </c>
      <c r="I227" s="3" t="s">
        <v>16</v>
      </c>
      <c r="J227" s="3" t="s">
        <v>36</v>
      </c>
      <c r="M227" s="3" t="s">
        <v>18</v>
      </c>
      <c r="O227" s="4">
        <v>1</v>
      </c>
      <c r="P227" s="5">
        <v>30000</v>
      </c>
      <c r="Q227" s="4">
        <v>1</v>
      </c>
      <c r="R227" s="5">
        <v>5000</v>
      </c>
      <c r="S227" s="4">
        <v>0</v>
      </c>
      <c r="T227" s="5">
        <v>0</v>
      </c>
    </row>
    <row r="228" spans="1:20" x14ac:dyDescent="0.2">
      <c r="A228" s="77"/>
      <c r="B228" s="127"/>
      <c r="C228" s="93" t="str">
        <f>+H227</f>
        <v>Procedimientos Regulados por el artículo 44 LCE (Casos de Excepción)</v>
      </c>
      <c r="D228" s="125"/>
      <c r="E228" s="125"/>
      <c r="F228" s="126"/>
      <c r="G228" s="79"/>
      <c r="H228" s="3"/>
      <c r="I228" s="3"/>
      <c r="J228" s="3"/>
      <c r="M228" s="3"/>
      <c r="O228" s="4"/>
      <c r="P228" s="5"/>
      <c r="Q228" s="4"/>
      <c r="R228" s="5"/>
      <c r="S228" s="4"/>
      <c r="T228" s="5"/>
    </row>
    <row r="229" spans="1:20" x14ac:dyDescent="0.2">
      <c r="A229" s="77"/>
      <c r="B229" s="127"/>
      <c r="C229" s="93" t="str">
        <f>+I227</f>
        <v>Contratación de Servicios Técnicos y Profesionales individuales (Art. 44 inciso e)</v>
      </c>
      <c r="D229" s="125"/>
      <c r="E229" s="125"/>
      <c r="F229" s="126"/>
      <c r="G229" s="79"/>
      <c r="H229" s="3"/>
      <c r="I229" s="3"/>
      <c r="J229" s="3"/>
      <c r="M229" s="3"/>
      <c r="O229" s="4"/>
      <c r="P229" s="5"/>
      <c r="Q229" s="4"/>
      <c r="R229" s="5"/>
      <c r="S229" s="4"/>
      <c r="T229" s="5"/>
    </row>
    <row r="230" spans="1:20" x14ac:dyDescent="0.2">
      <c r="A230" s="77"/>
      <c r="B230" s="127"/>
      <c r="C230" s="124" t="str">
        <f>+[1]NPG!$G$38</f>
        <v>SERVICIO DE ENERGÍA ELÉCTRICA DE LA RADIO NACIONAL DE HUEHUETENANGO PERTENECIENTE A ESTA DIRECCION GENERAL DE RADIODIFUSIÓN Y TELEVISIÓN NACIONAL ¿TGW-, CORRESPONDIENTE AL PERIODO: DEL 14/08/2026 AL 12/09/2026 NIS: 7009690</v>
      </c>
      <c r="D230" s="125"/>
      <c r="E230" s="125"/>
      <c r="F230" s="126"/>
      <c r="G230" s="79"/>
      <c r="H230" s="3"/>
      <c r="I230" s="3"/>
      <c r="J230" s="3"/>
      <c r="M230" s="3"/>
      <c r="O230" s="4"/>
      <c r="P230" s="5"/>
      <c r="Q230" s="4"/>
      <c r="R230" s="5"/>
      <c r="S230" s="4"/>
      <c r="T230" s="5"/>
    </row>
    <row r="231" spans="1:20" ht="39" customHeight="1" x14ac:dyDescent="0.2">
      <c r="A231" s="77"/>
      <c r="B231" s="127"/>
      <c r="C231" s="124"/>
      <c r="D231" s="125"/>
      <c r="E231" s="125"/>
      <c r="F231" s="126"/>
      <c r="G231" s="79"/>
      <c r="H231" s="3"/>
      <c r="I231" s="3"/>
      <c r="J231" s="3"/>
      <c r="M231" s="3"/>
      <c r="O231" s="4"/>
      <c r="P231" s="5"/>
      <c r="Q231" s="4"/>
      <c r="R231" s="5"/>
      <c r="S231" s="4"/>
      <c r="T231" s="5"/>
    </row>
    <row r="232" spans="1:20" ht="25.5" x14ac:dyDescent="0.2">
      <c r="A232" s="78" t="s">
        <v>64</v>
      </c>
      <c r="B232" s="123">
        <f>+[1]NPG!$B$39</f>
        <v>46286.7125115741</v>
      </c>
      <c r="C232" s="97" t="s">
        <v>184</v>
      </c>
      <c r="D232" s="121" t="str">
        <f>+[1]NPG!$H$39</f>
        <v>5498104</v>
      </c>
      <c r="E232" s="121" t="str">
        <f>+[1]NPG!$I$39</f>
        <v>COMUNICACIONES CELULARES, SOCIEDAD ANONIMA</v>
      </c>
      <c r="F232" s="122">
        <f>+[1]NPG!$K$39</f>
        <v>2700</v>
      </c>
      <c r="G232" s="80" t="s">
        <v>14</v>
      </c>
      <c r="H232" s="6" t="s">
        <v>15</v>
      </c>
      <c r="I232" s="6" t="s">
        <v>16</v>
      </c>
      <c r="J232" s="6" t="s">
        <v>19</v>
      </c>
      <c r="M232" s="6" t="s">
        <v>18</v>
      </c>
      <c r="O232" s="7">
        <v>1</v>
      </c>
      <c r="P232" s="8">
        <v>12000</v>
      </c>
      <c r="Q232" s="7">
        <v>1</v>
      </c>
      <c r="R232" s="8">
        <v>4000</v>
      </c>
      <c r="S232" s="7">
        <v>0</v>
      </c>
      <c r="T232" s="8">
        <v>0</v>
      </c>
    </row>
    <row r="233" spans="1:20" x14ac:dyDescent="0.2">
      <c r="A233" s="78"/>
      <c r="B233" s="123"/>
      <c r="C233" s="95" t="str">
        <f>+[1]NPG!$E$39</f>
        <v>Compra de Baja Cuantía (Art.43 inciso a)</v>
      </c>
      <c r="D233" s="121"/>
      <c r="E233" s="121"/>
      <c r="F233" s="122"/>
      <c r="G233" s="80"/>
      <c r="H233" s="6"/>
      <c r="I233" s="6"/>
      <c r="J233" s="6"/>
      <c r="M233" s="6"/>
      <c r="O233" s="7"/>
      <c r="P233" s="8"/>
      <c r="Q233" s="7"/>
      <c r="R233" s="8"/>
      <c r="S233" s="7"/>
      <c r="T233" s="8"/>
    </row>
    <row r="234" spans="1:20" x14ac:dyDescent="0.2">
      <c r="A234" s="78"/>
      <c r="B234" s="123"/>
      <c r="C234" s="120" t="str">
        <f>+[1]NPG!$G$39</f>
        <v>LA PRESENTE FACTURA SERIE 9D760E53 NUMERO  798573607 COMUNICACIONES DE CELULARES S.A CUBRE EL PAGO POR EL SERVICIO DE TELEFONIA DURANTE EL PERIODO 01/08/2026 AL 31/08/2026 SERVICIO PRESTADO A ESTA DIRECCION GENERAL DE RADIODIFUSION Y TELEVISION NACIONAL</v>
      </c>
      <c r="D234" s="121"/>
      <c r="E234" s="121"/>
      <c r="F234" s="122"/>
      <c r="G234" s="80"/>
      <c r="H234" s="6"/>
      <c r="I234" s="6"/>
      <c r="J234" s="6"/>
      <c r="M234" s="6"/>
      <c r="O234" s="7"/>
      <c r="P234" s="8"/>
      <c r="Q234" s="7"/>
      <c r="R234" s="8"/>
      <c r="S234" s="7"/>
      <c r="T234" s="8"/>
    </row>
    <row r="235" spans="1:20" ht="56.25" customHeight="1" x14ac:dyDescent="0.2">
      <c r="A235" s="78"/>
      <c r="B235" s="123"/>
      <c r="C235" s="120"/>
      <c r="D235" s="121"/>
      <c r="E235" s="121"/>
      <c r="F235" s="122"/>
      <c r="G235" s="80"/>
      <c r="H235" s="6"/>
      <c r="I235" s="6"/>
      <c r="J235" s="6"/>
      <c r="M235" s="6"/>
      <c r="O235" s="7"/>
      <c r="P235" s="8"/>
      <c r="Q235" s="7"/>
      <c r="R235" s="8"/>
      <c r="S235" s="7"/>
      <c r="T235" s="8"/>
    </row>
    <row r="236" spans="1:20" ht="25.5" x14ac:dyDescent="0.2">
      <c r="A236" s="77" t="s">
        <v>129</v>
      </c>
      <c r="B236" s="127">
        <f>+[1]NPG!$B$40</f>
        <v>46286.721388888902</v>
      </c>
      <c r="C236" s="92" t="s">
        <v>184</v>
      </c>
      <c r="D236" s="125" t="str">
        <f>+[1]NPG!$H$40</f>
        <v>120327023</v>
      </c>
      <c r="E236" s="125" t="str">
        <f>+[1]NPG!$I$40</f>
        <v>SR CORPORACIÓN, SOCIEDAD ANÓNIMA</v>
      </c>
      <c r="F236" s="126">
        <f>+[1]NPG!$K$40</f>
        <v>4600</v>
      </c>
      <c r="G236" s="79" t="s">
        <v>14</v>
      </c>
      <c r="H236" s="3" t="s">
        <v>15</v>
      </c>
      <c r="I236" s="3" t="s">
        <v>16</v>
      </c>
      <c r="J236" s="3" t="s">
        <v>62</v>
      </c>
      <c r="M236" s="3" t="s">
        <v>18</v>
      </c>
      <c r="O236" s="4">
        <v>1</v>
      </c>
      <c r="P236" s="5">
        <v>36000</v>
      </c>
      <c r="Q236" s="4">
        <v>1</v>
      </c>
      <c r="R236" s="5">
        <v>12000</v>
      </c>
      <c r="S236" s="4">
        <v>0</v>
      </c>
      <c r="T236" s="5">
        <v>0</v>
      </c>
    </row>
    <row r="237" spans="1:20" x14ac:dyDescent="0.2">
      <c r="A237" s="77"/>
      <c r="B237" s="127"/>
      <c r="C237" s="93" t="str">
        <f>+[1]NPG!$E$40</f>
        <v>Compra de Baja Cuantía (Art.43 inciso a)</v>
      </c>
      <c r="D237" s="125"/>
      <c r="E237" s="125"/>
      <c r="F237" s="126"/>
      <c r="G237" s="79"/>
      <c r="H237" s="3"/>
      <c r="I237" s="3"/>
      <c r="J237" s="3"/>
      <c r="M237" s="3"/>
      <c r="O237" s="4"/>
      <c r="P237" s="5"/>
      <c r="Q237" s="4"/>
      <c r="R237" s="5"/>
      <c r="S237" s="4"/>
      <c r="T237" s="5"/>
    </row>
    <row r="238" spans="1:20" x14ac:dyDescent="0.2">
      <c r="A238" s="77"/>
      <c r="B238" s="127"/>
      <c r="C238" s="124" t="str">
        <f>+[1]NPG!$G$40</f>
        <v>Cubre el pago por la compra de servicio de protocolo con conmemorativo del 96 aniversario de la radio nacional TGW pertenecientes a esta Direccion general de Radiodifusion y Television Nacional</v>
      </c>
      <c r="D238" s="125"/>
      <c r="E238" s="125"/>
      <c r="F238" s="126"/>
      <c r="G238" s="79"/>
      <c r="H238" s="3"/>
      <c r="I238" s="3"/>
      <c r="J238" s="3"/>
      <c r="M238" s="3"/>
      <c r="O238" s="4"/>
      <c r="P238" s="5"/>
      <c r="Q238" s="4"/>
      <c r="R238" s="5"/>
      <c r="S238" s="4"/>
      <c r="T238" s="5"/>
    </row>
    <row r="239" spans="1:20" x14ac:dyDescent="0.2">
      <c r="A239" s="77"/>
      <c r="B239" s="127"/>
      <c r="C239" s="124"/>
      <c r="D239" s="125"/>
      <c r="E239" s="125"/>
      <c r="F239" s="126"/>
      <c r="G239" s="79"/>
      <c r="H239" s="3"/>
      <c r="I239" s="3"/>
      <c r="J239" s="3"/>
      <c r="M239" s="3"/>
      <c r="O239" s="4"/>
      <c r="P239" s="5"/>
      <c r="Q239" s="4"/>
      <c r="R239" s="5"/>
      <c r="S239" s="4"/>
      <c r="T239" s="5"/>
    </row>
    <row r="240" spans="1:20" ht="25.5" x14ac:dyDescent="0.2">
      <c r="A240" s="78" t="s">
        <v>61</v>
      </c>
      <c r="B240" s="123">
        <f>+[1]NPG!$B$41</f>
        <v>46287.425173611096</v>
      </c>
      <c r="C240" s="97" t="s">
        <v>184</v>
      </c>
      <c r="D240" s="121" t="str">
        <f>+[1]NPG!$H$41</f>
        <v>120327023</v>
      </c>
      <c r="E240" s="121" t="str">
        <f>+[1]NPG!$I$41</f>
        <v>SR CORPORACIÓN, SOCIEDAD ANÓNIMA</v>
      </c>
      <c r="F240" s="122">
        <f>+[1]NPG!$K$41</f>
        <v>1000</v>
      </c>
      <c r="G240" s="80" t="s">
        <v>14</v>
      </c>
      <c r="H240" s="6" t="s">
        <v>15</v>
      </c>
      <c r="I240" s="6" t="s">
        <v>16</v>
      </c>
      <c r="J240" s="6" t="s">
        <v>62</v>
      </c>
      <c r="M240" s="6" t="s">
        <v>18</v>
      </c>
      <c r="O240" s="7">
        <v>1</v>
      </c>
      <c r="P240" s="8">
        <v>7500</v>
      </c>
      <c r="Q240" s="7">
        <v>1</v>
      </c>
      <c r="R240" s="8">
        <v>2500</v>
      </c>
      <c r="S240" s="7">
        <v>0</v>
      </c>
      <c r="T240" s="8">
        <v>0</v>
      </c>
    </row>
    <row r="241" spans="1:20" x14ac:dyDescent="0.2">
      <c r="A241" s="78"/>
      <c r="B241" s="123"/>
      <c r="C241" s="95" t="str">
        <f>+[1]NPG!$E$41</f>
        <v>Compra de Baja Cuantía (Art.43 inciso a)</v>
      </c>
      <c r="D241" s="121"/>
      <c r="E241" s="121"/>
      <c r="F241" s="122"/>
      <c r="G241" s="80"/>
      <c r="H241" s="6"/>
      <c r="I241" s="6"/>
      <c r="J241" s="6"/>
      <c r="M241" s="6"/>
      <c r="O241" s="7"/>
      <c r="P241" s="8"/>
      <c r="Q241" s="7"/>
      <c r="R241" s="8"/>
      <c r="S241" s="7"/>
      <c r="T241" s="8"/>
    </row>
    <row r="242" spans="1:20" x14ac:dyDescent="0.2">
      <c r="A242" s="78"/>
      <c r="B242" s="123"/>
      <c r="C242" s="129" t="str">
        <f>+[1]NPG!$G$41</f>
        <v>CUBRE EL PAGO POR LA COMPRA DE 100 DESAYUNOS SERVIDOS POR EL ANIVERSARIO 96 DE LA RADIO NACIONAL DE TGW</v>
      </c>
      <c r="D242" s="121"/>
      <c r="E242" s="121"/>
      <c r="F242" s="122"/>
      <c r="G242" s="80"/>
      <c r="H242" s="6"/>
      <c r="I242" s="6"/>
      <c r="J242" s="6"/>
      <c r="M242" s="6"/>
      <c r="O242" s="7"/>
      <c r="P242" s="8"/>
      <c r="Q242" s="7"/>
      <c r="R242" s="8"/>
      <c r="S242" s="7"/>
      <c r="T242" s="8"/>
    </row>
    <row r="243" spans="1:20" x14ac:dyDescent="0.2">
      <c r="A243" s="78"/>
      <c r="B243" s="123"/>
      <c r="C243" s="129"/>
      <c r="D243" s="121"/>
      <c r="E243" s="121"/>
      <c r="F243" s="122"/>
      <c r="G243" s="80"/>
      <c r="H243" s="6"/>
      <c r="I243" s="6"/>
      <c r="J243" s="6"/>
      <c r="M243" s="6"/>
      <c r="O243" s="7"/>
      <c r="P243" s="8"/>
      <c r="Q243" s="7"/>
      <c r="R243" s="8"/>
      <c r="S243" s="7"/>
      <c r="T243" s="8"/>
    </row>
    <row r="244" spans="1:20" ht="25.5" x14ac:dyDescent="0.2">
      <c r="A244" s="78" t="s">
        <v>160</v>
      </c>
      <c r="B244" s="123">
        <f>+[1]NPG!$B$42</f>
        <v>46287.503796296303</v>
      </c>
      <c r="C244" s="97" t="s">
        <v>184</v>
      </c>
      <c r="D244" s="121" t="str">
        <f>+[1]NPG!$H$42</f>
        <v>25881558</v>
      </c>
      <c r="E244" s="121" t="str">
        <f>+[1]NPG!$I$42</f>
        <v>RIVERA,PÉREZ,,VICTOR,MANUEL</v>
      </c>
      <c r="F244" s="122">
        <f>+[1]NPG!$K$42</f>
        <v>1740</v>
      </c>
      <c r="G244" s="80" t="s">
        <v>14</v>
      </c>
      <c r="H244" s="6" t="s">
        <v>15</v>
      </c>
      <c r="I244" s="6" t="s">
        <v>16</v>
      </c>
      <c r="J244" s="6" t="s">
        <v>19</v>
      </c>
      <c r="M244" s="6" t="s">
        <v>18</v>
      </c>
      <c r="O244" s="7">
        <v>1</v>
      </c>
      <c r="P244" s="8">
        <v>19800</v>
      </c>
      <c r="Q244" s="7">
        <v>1</v>
      </c>
      <c r="R244" s="8">
        <v>6600</v>
      </c>
      <c r="S244" s="7">
        <v>0</v>
      </c>
      <c r="T244" s="8">
        <v>0</v>
      </c>
    </row>
    <row r="245" spans="1:20" x14ac:dyDescent="0.2">
      <c r="A245" s="78"/>
      <c r="B245" s="123"/>
      <c r="C245" s="95" t="str">
        <f>+[1]NPG!$E$42</f>
        <v>Compra de Baja Cuantía (Art.43 inciso a)</v>
      </c>
      <c r="D245" s="121"/>
      <c r="E245" s="121"/>
      <c r="F245" s="122"/>
      <c r="G245" s="80"/>
      <c r="H245" s="6"/>
      <c r="I245" s="6"/>
      <c r="J245" s="6"/>
      <c r="M245" s="6"/>
      <c r="O245" s="7"/>
      <c r="P245" s="8"/>
      <c r="Q245" s="7"/>
      <c r="R245" s="8"/>
      <c r="S245" s="7"/>
      <c r="T245" s="8"/>
    </row>
    <row r="246" spans="1:20" x14ac:dyDescent="0.2">
      <c r="A246" s="78"/>
      <c r="B246" s="123"/>
      <c r="C246" s="120" t="str">
        <f>+[1]NPG!$G$42</f>
        <v>Compra de 4 DVD portable 8X Marca ASUS</v>
      </c>
      <c r="D246" s="121"/>
      <c r="E246" s="121"/>
      <c r="F246" s="122"/>
      <c r="G246" s="80"/>
      <c r="H246" s="6"/>
      <c r="I246" s="6"/>
      <c r="J246" s="6"/>
      <c r="M246" s="6"/>
      <c r="O246" s="7"/>
      <c r="P246" s="8"/>
      <c r="Q246" s="7"/>
      <c r="R246" s="8"/>
      <c r="S246" s="7"/>
      <c r="T246" s="8"/>
    </row>
    <row r="247" spans="1:20" x14ac:dyDescent="0.2">
      <c r="A247" s="78"/>
      <c r="B247" s="123"/>
      <c r="C247" s="120"/>
      <c r="D247" s="121"/>
      <c r="E247" s="121"/>
      <c r="F247" s="122"/>
      <c r="G247" s="80"/>
      <c r="H247" s="6"/>
      <c r="I247" s="6"/>
      <c r="J247" s="6"/>
      <c r="M247" s="6"/>
      <c r="O247" s="7"/>
      <c r="P247" s="8"/>
      <c r="Q247" s="7"/>
      <c r="R247" s="8"/>
      <c r="S247" s="7"/>
      <c r="T247" s="8"/>
    </row>
    <row r="248" spans="1:20" ht="25.5" x14ac:dyDescent="0.2">
      <c r="A248" s="77" t="s">
        <v>161</v>
      </c>
      <c r="B248" s="127">
        <f>+[1]NPG!$B$43</f>
        <v>46287.506585648101</v>
      </c>
      <c r="C248" s="92" t="s">
        <v>184</v>
      </c>
      <c r="D248" s="125" t="str">
        <f>+[1]NPG!$H$43</f>
        <v>3306224</v>
      </c>
      <c r="E248" s="125" t="str">
        <f>+[1]NPG!$I$43</f>
        <v>DISTRIBUIDORA JALAPEÑA, SOCIEDAD ANONIMA</v>
      </c>
      <c r="F248" s="126">
        <f>+[1]NPG!$K$43</f>
        <v>1600</v>
      </c>
      <c r="G248" s="79" t="s">
        <v>14</v>
      </c>
      <c r="H248" s="3" t="s">
        <v>15</v>
      </c>
      <c r="I248" s="3" t="s">
        <v>16</v>
      </c>
      <c r="J248" s="3" t="s">
        <v>17</v>
      </c>
      <c r="M248" s="3" t="s">
        <v>18</v>
      </c>
      <c r="O248" s="4">
        <v>1</v>
      </c>
      <c r="P248" s="5">
        <v>45000</v>
      </c>
      <c r="Q248" s="4">
        <v>1</v>
      </c>
      <c r="R248" s="5">
        <v>15000</v>
      </c>
      <c r="S248" s="4">
        <v>0</v>
      </c>
      <c r="T248" s="5">
        <v>0</v>
      </c>
    </row>
    <row r="249" spans="1:20" ht="13.5" customHeight="1" x14ac:dyDescent="0.2">
      <c r="A249" s="77"/>
      <c r="B249" s="127"/>
      <c r="C249" s="93" t="str">
        <f>+[1]NPG!$E$43</f>
        <v>Compra de Baja Cuantía (Art.43 inciso a)</v>
      </c>
      <c r="D249" s="125"/>
      <c r="E249" s="125"/>
      <c r="F249" s="126"/>
      <c r="G249" s="79"/>
      <c r="H249" s="3"/>
      <c r="I249" s="3"/>
      <c r="J249" s="3"/>
      <c r="M249" s="3"/>
      <c r="O249" s="4"/>
      <c r="P249" s="5"/>
      <c r="Q249" s="4"/>
      <c r="R249" s="5"/>
      <c r="S249" s="4"/>
      <c r="T249" s="5"/>
    </row>
    <row r="250" spans="1:20" x14ac:dyDescent="0.2">
      <c r="A250" s="77"/>
      <c r="B250" s="127"/>
      <c r="C250" s="124" t="str">
        <f>+[1]NPG!$G$43</f>
        <v>Compra de 100 garrafones de agua</v>
      </c>
      <c r="D250" s="125"/>
      <c r="E250" s="125"/>
      <c r="F250" s="126"/>
      <c r="G250" s="79"/>
      <c r="H250" s="3"/>
      <c r="I250" s="3"/>
      <c r="J250" s="3"/>
      <c r="M250" s="3"/>
      <c r="O250" s="4"/>
      <c r="P250" s="5"/>
      <c r="Q250" s="4"/>
      <c r="R250" s="5"/>
      <c r="S250" s="4"/>
      <c r="T250" s="5"/>
    </row>
    <row r="251" spans="1:20" x14ac:dyDescent="0.2">
      <c r="A251" s="77"/>
      <c r="B251" s="127"/>
      <c r="C251" s="124"/>
      <c r="D251" s="125"/>
      <c r="E251" s="125"/>
      <c r="F251" s="126"/>
      <c r="G251" s="79"/>
      <c r="H251" s="3"/>
      <c r="I251" s="3"/>
      <c r="J251" s="3"/>
      <c r="M251" s="3"/>
      <c r="O251" s="4"/>
      <c r="P251" s="5"/>
      <c r="Q251" s="4"/>
      <c r="R251" s="5"/>
      <c r="S251" s="4"/>
      <c r="T251" s="5"/>
    </row>
    <row r="252" spans="1:20" ht="25.5" x14ac:dyDescent="0.2">
      <c r="A252" s="77" t="s">
        <v>150</v>
      </c>
      <c r="B252" s="127">
        <f>+[1]NPG!$B$43</f>
        <v>46287.506585648101</v>
      </c>
      <c r="C252" s="92" t="s">
        <v>184</v>
      </c>
      <c r="D252" s="125" t="str">
        <f>+[1]NPG!$H$44</f>
        <v>3306224</v>
      </c>
      <c r="E252" s="125" t="str">
        <f>+[1]NPG!$I$44</f>
        <v>DISTRIBUIDORA JALAPEÑA, SOCIEDAD ANONIMA</v>
      </c>
      <c r="F252" s="126">
        <f>+[1]NPG!$K$44</f>
        <v>1600</v>
      </c>
      <c r="G252" s="79" t="s">
        <v>14</v>
      </c>
      <c r="H252" s="3" t="s">
        <v>15</v>
      </c>
      <c r="I252" s="3" t="s">
        <v>16</v>
      </c>
      <c r="J252" s="3" t="s">
        <v>19</v>
      </c>
      <c r="M252" s="3" t="s">
        <v>18</v>
      </c>
      <c r="O252" s="4">
        <v>1</v>
      </c>
      <c r="P252" s="5">
        <v>36000</v>
      </c>
      <c r="Q252" s="4">
        <v>1</v>
      </c>
      <c r="R252" s="5">
        <v>12000</v>
      </c>
      <c r="S252" s="4">
        <v>0</v>
      </c>
      <c r="T252" s="5">
        <v>0</v>
      </c>
    </row>
    <row r="253" spans="1:20" x14ac:dyDescent="0.2">
      <c r="A253" s="77"/>
      <c r="B253" s="127"/>
      <c r="C253" s="93" t="str">
        <f>+[1]NPG!$E$43</f>
        <v>Compra de Baja Cuantía (Art.43 inciso a)</v>
      </c>
      <c r="D253" s="125"/>
      <c r="E253" s="125"/>
      <c r="F253" s="126"/>
      <c r="G253" s="79"/>
      <c r="H253" s="3"/>
      <c r="I253" s="3"/>
      <c r="J253" s="3"/>
      <c r="M253" s="3"/>
      <c r="O253" s="4"/>
      <c r="P253" s="5"/>
      <c r="Q253" s="4"/>
      <c r="R253" s="5"/>
      <c r="S253" s="4"/>
      <c r="T253" s="5"/>
    </row>
    <row r="254" spans="1:20" x14ac:dyDescent="0.2">
      <c r="A254" s="77"/>
      <c r="B254" s="127"/>
      <c r="C254" s="124" t="str">
        <f>+[1]NPG!$G$43</f>
        <v>Compra de 100 garrafones de agua</v>
      </c>
      <c r="D254" s="125"/>
      <c r="E254" s="125"/>
      <c r="F254" s="126"/>
      <c r="G254" s="79"/>
      <c r="H254" s="3"/>
      <c r="I254" s="3"/>
      <c r="J254" s="3"/>
      <c r="M254" s="3"/>
      <c r="O254" s="4"/>
      <c r="P254" s="5"/>
      <c r="Q254" s="4"/>
      <c r="R254" s="5"/>
      <c r="S254" s="4"/>
      <c r="T254" s="5"/>
    </row>
    <row r="255" spans="1:20" x14ac:dyDescent="0.2">
      <c r="A255" s="77"/>
      <c r="B255" s="127"/>
      <c r="C255" s="124"/>
      <c r="D255" s="125"/>
      <c r="E255" s="125"/>
      <c r="F255" s="126"/>
      <c r="G255" s="79"/>
      <c r="H255" s="3"/>
      <c r="I255" s="3"/>
      <c r="J255" s="3"/>
      <c r="M255" s="3"/>
      <c r="O255" s="4"/>
      <c r="P255" s="5"/>
      <c r="Q255" s="4"/>
      <c r="R255" s="5"/>
      <c r="S255" s="4"/>
      <c r="T255" s="5"/>
    </row>
    <row r="256" spans="1:20" ht="25.5" x14ac:dyDescent="0.2">
      <c r="A256" s="77" t="s">
        <v>59</v>
      </c>
      <c r="B256" s="127">
        <f>+[1]NPG!$B$45</f>
        <v>46287.514236111099</v>
      </c>
      <c r="C256" s="92" t="s">
        <v>184</v>
      </c>
      <c r="D256" s="125" t="str">
        <f>+[1]NPG!$H$45</f>
        <v>14946203</v>
      </c>
      <c r="E256" s="125" t="str">
        <f>+[1]NPG!$I$45</f>
        <v>DISTRIBUIDORA DE ELECTRICIDAD DE ORIENTE SOCIEDAD ANONIMA</v>
      </c>
      <c r="F256" s="126">
        <f>+[1]NPG!$K$45</f>
        <v>3363.6</v>
      </c>
      <c r="G256" s="79" t="s">
        <v>14</v>
      </c>
      <c r="H256" s="3" t="s">
        <v>21</v>
      </c>
      <c r="I256" s="3"/>
      <c r="J256" s="3" t="s">
        <v>60</v>
      </c>
      <c r="M256" s="3" t="s">
        <v>18</v>
      </c>
      <c r="O256" s="4">
        <v>0</v>
      </c>
      <c r="P256" s="5">
        <v>0</v>
      </c>
      <c r="Q256" s="4">
        <v>0</v>
      </c>
      <c r="R256" s="5">
        <v>0</v>
      </c>
      <c r="S256" s="4">
        <v>1</v>
      </c>
      <c r="T256" s="5">
        <v>655</v>
      </c>
    </row>
    <row r="257" spans="1:20" x14ac:dyDescent="0.2">
      <c r="A257" s="77"/>
      <c r="B257" s="127"/>
      <c r="C257" s="94" t="str">
        <f>+[1]NPG!$E$45</f>
        <v>Procedimientos Regulados por el artículo 44 LCE (Casos de Excepción)</v>
      </c>
      <c r="D257" s="125"/>
      <c r="E257" s="125"/>
      <c r="F257" s="126"/>
      <c r="G257" s="79"/>
      <c r="H257" s="3"/>
      <c r="I257" s="3"/>
      <c r="J257" s="3"/>
      <c r="M257" s="3"/>
      <c r="O257" s="4"/>
      <c r="P257" s="5"/>
      <c r="Q257" s="4"/>
      <c r="R257" s="5"/>
      <c r="S257" s="4"/>
      <c r="T257" s="5"/>
    </row>
    <row r="258" spans="1:20" x14ac:dyDescent="0.2">
      <c r="A258" s="77"/>
      <c r="B258" s="127"/>
      <c r="C258" s="93" t="str">
        <f>+[1]NPG!$F$45</f>
        <v>Contratación de Servicios Básicos (Art. 44 inciso g)</v>
      </c>
      <c r="D258" s="125"/>
      <c r="E258" s="125"/>
      <c r="F258" s="126"/>
      <c r="G258" s="79"/>
      <c r="H258" s="3"/>
      <c r="I258" s="3"/>
      <c r="J258" s="3"/>
      <c r="M258" s="3"/>
      <c r="O258" s="4"/>
      <c r="P258" s="5"/>
      <c r="Q258" s="4"/>
      <c r="R258" s="5"/>
      <c r="S258" s="4"/>
      <c r="T258" s="5"/>
    </row>
    <row r="259" spans="1:20" x14ac:dyDescent="0.2">
      <c r="A259" s="77"/>
      <c r="B259" s="127"/>
      <c r="C259" s="131" t="str">
        <f>+[1]NPG!$G$45</f>
        <v>SERVICIO DE ENERGÍA ELÉCTRICA DE LA RADIO NACIONAL DE YUPILTEPEQUE, JUTIAPA PERTENECIENTE A ESTA DIRECCION GENERAL DE RADIODIFUSIÓN Y TELEVISIÓN NACIONAL ¿TGW, CORRESPONDIENTE DEL  15/08/2026 AL 16/09/2026 NIS: 7122635</v>
      </c>
      <c r="D259" s="125"/>
      <c r="E259" s="125"/>
      <c r="F259" s="126"/>
      <c r="G259" s="79"/>
      <c r="H259" s="3"/>
      <c r="I259" s="3"/>
      <c r="J259" s="3"/>
      <c r="M259" s="3"/>
      <c r="O259" s="4"/>
      <c r="P259" s="5"/>
      <c r="Q259" s="4"/>
      <c r="R259" s="5"/>
      <c r="S259" s="4"/>
      <c r="T259" s="5"/>
    </row>
    <row r="260" spans="1:20" x14ac:dyDescent="0.2">
      <c r="A260" s="77"/>
      <c r="B260" s="127"/>
      <c r="C260" s="131"/>
      <c r="D260" s="125"/>
      <c r="E260" s="125"/>
      <c r="F260" s="126"/>
      <c r="G260" s="79"/>
      <c r="H260" s="3"/>
      <c r="I260" s="3"/>
      <c r="J260" s="3"/>
      <c r="M260" s="3"/>
      <c r="O260" s="4"/>
      <c r="P260" s="5"/>
      <c r="Q260" s="4"/>
      <c r="R260" s="5"/>
      <c r="S260" s="4"/>
      <c r="T260" s="5"/>
    </row>
    <row r="261" spans="1:20" x14ac:dyDescent="0.2">
      <c r="A261" s="77"/>
      <c r="B261" s="127"/>
      <c r="C261" s="131"/>
      <c r="D261" s="125"/>
      <c r="E261" s="125"/>
      <c r="F261" s="126"/>
      <c r="G261" s="79"/>
      <c r="H261" s="3"/>
      <c r="I261" s="3"/>
      <c r="J261" s="3"/>
      <c r="M261" s="3"/>
      <c r="O261" s="4"/>
      <c r="P261" s="5"/>
      <c r="Q261" s="4"/>
      <c r="R261" s="5"/>
      <c r="S261" s="4"/>
      <c r="T261" s="5"/>
    </row>
    <row r="262" spans="1:20" ht="25.5" x14ac:dyDescent="0.2">
      <c r="A262" s="77" t="s">
        <v>117</v>
      </c>
      <c r="B262" s="127">
        <f>+[1]NPG!$B$46</f>
        <v>46287.521666666697</v>
      </c>
      <c r="C262" s="92" t="s">
        <v>184</v>
      </c>
      <c r="D262" s="128" t="str">
        <f>+[1]NPG!$H$46</f>
        <v>1990505K</v>
      </c>
      <c r="E262" s="125" t="str">
        <f>+[1]NPG!$I$46</f>
        <v>MONTUFAR,,,JAIME,CARLOS</v>
      </c>
      <c r="F262" s="126">
        <f>+[1]NPG!$K$46</f>
        <v>473</v>
      </c>
      <c r="G262" s="79" t="s">
        <v>14</v>
      </c>
      <c r="H262" s="3" t="s">
        <v>15</v>
      </c>
      <c r="I262" s="3" t="s">
        <v>16</v>
      </c>
      <c r="J262" s="3" t="s">
        <v>19</v>
      </c>
      <c r="M262" s="3" t="s">
        <v>18</v>
      </c>
      <c r="O262" s="4">
        <v>1</v>
      </c>
      <c r="P262" s="5">
        <v>21000</v>
      </c>
      <c r="Q262" s="4">
        <v>1</v>
      </c>
      <c r="R262" s="5">
        <v>7000</v>
      </c>
      <c r="S262" s="4">
        <v>0</v>
      </c>
      <c r="T262" s="5">
        <v>0</v>
      </c>
    </row>
    <row r="263" spans="1:20" x14ac:dyDescent="0.2">
      <c r="A263" s="77"/>
      <c r="B263" s="127"/>
      <c r="C263" s="93" t="str">
        <f>+[1]NPG!$E$46</f>
        <v>Compra de Baja Cuantía (Art.43 inciso a)</v>
      </c>
      <c r="D263" s="128"/>
      <c r="E263" s="125"/>
      <c r="F263" s="126"/>
      <c r="G263" s="79"/>
      <c r="H263" s="3"/>
      <c r="I263" s="3"/>
      <c r="J263" s="3"/>
      <c r="M263" s="3"/>
      <c r="O263" s="4"/>
      <c r="P263" s="5"/>
      <c r="Q263" s="4"/>
      <c r="R263" s="5"/>
      <c r="S263" s="4"/>
      <c r="T263" s="5"/>
    </row>
    <row r="264" spans="1:20" x14ac:dyDescent="0.2">
      <c r="A264" s="77"/>
      <c r="B264" s="127"/>
      <c r="C264" s="131" t="str">
        <f>+[1]NPG!$G$46</f>
        <v>CUBRE EL PAGO POR RECONOCIMIENTO DE GASTOS PARA EL SEÑOR JAIME CARLOS MONTÚFAR QUIEN VIAJARA POR COMISION OFICIAL AL MUNICIPIO DE COATEPEQUE, DEPARTAMENTO DE QUETZALTENANGO COMO PRODUCTOR Y COMPRENSADOR DEL PROGRAMA CHAPINLANDIA PARA CONMEMORAR LOS 205 AÑOS DE INDEPENDENCIA</v>
      </c>
      <c r="D264" s="128"/>
      <c r="E264" s="125"/>
      <c r="F264" s="126"/>
      <c r="G264" s="79"/>
      <c r="H264" s="3"/>
      <c r="I264" s="3"/>
      <c r="J264" s="3"/>
      <c r="M264" s="3"/>
      <c r="O264" s="4"/>
      <c r="P264" s="5"/>
      <c r="Q264" s="4"/>
      <c r="R264" s="5"/>
      <c r="S264" s="4"/>
      <c r="T264" s="5"/>
    </row>
    <row r="265" spans="1:20" ht="39.75" customHeight="1" x14ac:dyDescent="0.2">
      <c r="A265" s="77"/>
      <c r="B265" s="127"/>
      <c r="C265" s="131"/>
      <c r="D265" s="128"/>
      <c r="E265" s="125"/>
      <c r="F265" s="126"/>
      <c r="G265" s="79"/>
      <c r="H265" s="3"/>
      <c r="I265" s="3"/>
      <c r="J265" s="3"/>
      <c r="M265" s="3"/>
      <c r="O265" s="4"/>
      <c r="P265" s="5"/>
      <c r="Q265" s="4"/>
      <c r="R265" s="5"/>
      <c r="S265" s="4"/>
      <c r="T265" s="5"/>
    </row>
    <row r="266" spans="1:20" ht="25.5" x14ac:dyDescent="0.2">
      <c r="A266" s="77" t="s">
        <v>49</v>
      </c>
      <c r="B266" s="127">
        <f>+[1]NPG!$B$47</f>
        <v>46287.526736111096</v>
      </c>
      <c r="C266" s="92" t="s">
        <v>184</v>
      </c>
      <c r="D266" s="125" t="str">
        <f>+[1]NPG!$H$47</f>
        <v>31217249</v>
      </c>
      <c r="E266" s="125" t="str">
        <f>+[1]NPG!$I$47</f>
        <v>JIMENEZ,JIMENEZ,,MANUEL,ADOLFO</v>
      </c>
      <c r="F266" s="126">
        <f>+[1]NPG!$K$47</f>
        <v>630</v>
      </c>
      <c r="G266" s="79" t="s">
        <v>14</v>
      </c>
      <c r="H266" s="3" t="s">
        <v>21</v>
      </c>
      <c r="I266" s="3"/>
      <c r="J266" s="3" t="s">
        <v>50</v>
      </c>
      <c r="M266" s="3" t="s">
        <v>18</v>
      </c>
      <c r="O266" s="4">
        <v>0</v>
      </c>
      <c r="P266" s="5">
        <v>0</v>
      </c>
      <c r="Q266" s="4">
        <v>0</v>
      </c>
      <c r="R266" s="5">
        <v>0</v>
      </c>
      <c r="S266" s="4">
        <v>1</v>
      </c>
      <c r="T266" s="5">
        <v>76.150000000000006</v>
      </c>
    </row>
    <row r="267" spans="1:20" x14ac:dyDescent="0.2">
      <c r="A267" s="77"/>
      <c r="B267" s="127"/>
      <c r="C267" s="93" t="str">
        <f>+H266</f>
        <v>Compra de Baja Cuantía (Art.43 inciso a)</v>
      </c>
      <c r="D267" s="125"/>
      <c r="E267" s="125"/>
      <c r="F267" s="126"/>
      <c r="G267" s="79"/>
      <c r="H267" s="3"/>
      <c r="I267" s="3"/>
      <c r="J267" s="3"/>
      <c r="M267" s="3"/>
      <c r="O267" s="4"/>
      <c r="P267" s="5"/>
      <c r="Q267" s="4"/>
      <c r="R267" s="5"/>
      <c r="S267" s="4"/>
      <c r="T267" s="5"/>
    </row>
    <row r="268" spans="1:20" ht="15" customHeight="1" x14ac:dyDescent="0.2">
      <c r="A268" s="77"/>
      <c r="B268" s="127"/>
      <c r="C268" s="131" t="str">
        <f>+[1]NPG!$G$47</f>
        <v>CUBRE EL PAGO POR RECONOCIMIENTO DE GASTOS PARA EL SEÑOR MANUEL ADOLFO JIMENEZ JIMENES QUIEN VIAJARA POR COMISION OFICIAL AL DEPARTAMENTO DE SAN MARCOS, QUETZALTENANGO Y SAN JOSE CHACAYÁ SOLOLÁ DE PARA REALIZAR UNA VISITA TECNICA DE INSPECCIÓN EN LA RADIO NACIONAL TGSM</v>
      </c>
      <c r="D268" s="125"/>
      <c r="E268" s="125"/>
      <c r="F268" s="126"/>
      <c r="G268" s="79"/>
      <c r="H268" s="3"/>
      <c r="I268" s="3"/>
      <c r="J268" s="3"/>
      <c r="M268" s="3"/>
      <c r="O268" s="4"/>
      <c r="P268" s="5"/>
      <c r="Q268" s="4"/>
      <c r="R268" s="5"/>
      <c r="S268" s="4"/>
      <c r="T268" s="5"/>
    </row>
    <row r="269" spans="1:20" x14ac:dyDescent="0.2">
      <c r="A269" s="77"/>
      <c r="B269" s="127"/>
      <c r="C269" s="131"/>
      <c r="D269" s="125"/>
      <c r="E269" s="125"/>
      <c r="F269" s="126"/>
      <c r="G269" s="79"/>
      <c r="H269" s="3"/>
      <c r="I269" s="3"/>
      <c r="J269" s="3"/>
      <c r="M269" s="3"/>
      <c r="O269" s="4"/>
      <c r="P269" s="5"/>
      <c r="Q269" s="4"/>
      <c r="R269" s="5"/>
      <c r="S269" s="4"/>
      <c r="T269" s="5"/>
    </row>
    <row r="270" spans="1:20" x14ac:dyDescent="0.2">
      <c r="A270" s="77"/>
      <c r="B270" s="127"/>
      <c r="C270" s="131"/>
      <c r="D270" s="125"/>
      <c r="E270" s="125"/>
      <c r="F270" s="126"/>
      <c r="G270" s="79"/>
      <c r="H270" s="3"/>
      <c r="I270" s="3"/>
      <c r="J270" s="3"/>
      <c r="M270" s="3"/>
      <c r="O270" s="4"/>
      <c r="P270" s="5"/>
      <c r="Q270" s="4"/>
      <c r="R270" s="5"/>
      <c r="S270" s="4"/>
      <c r="T270" s="5"/>
    </row>
    <row r="271" spans="1:20" x14ac:dyDescent="0.2">
      <c r="A271" s="77"/>
      <c r="B271" s="127"/>
      <c r="C271" s="131"/>
      <c r="D271" s="125"/>
      <c r="E271" s="125"/>
      <c r="F271" s="126"/>
      <c r="G271" s="79"/>
      <c r="H271" s="3"/>
      <c r="I271" s="3"/>
      <c r="J271" s="3"/>
      <c r="M271" s="3"/>
      <c r="O271" s="4"/>
      <c r="P271" s="5"/>
      <c r="Q271" s="4"/>
      <c r="R271" s="5"/>
      <c r="S271" s="4"/>
      <c r="T271" s="5"/>
    </row>
    <row r="272" spans="1:20" ht="25.5" x14ac:dyDescent="0.2">
      <c r="A272" s="78" t="s">
        <v>143</v>
      </c>
      <c r="B272" s="123">
        <f>+[1]NPG!$B$48</f>
        <v>46287.530729166698</v>
      </c>
      <c r="C272" s="97" t="s">
        <v>184</v>
      </c>
      <c r="D272" s="121" t="str">
        <f>+[1]NPG!$H$48</f>
        <v>102726892</v>
      </c>
      <c r="E272" s="121" t="str">
        <f>+[1]NPG!$I$48</f>
        <v>BRAN,BARRIOS,,EDGAR,JOSECARLOS</v>
      </c>
      <c r="F272" s="122">
        <f>+[1]NPG!$K$48</f>
        <v>630</v>
      </c>
      <c r="G272" s="80" t="s">
        <v>14</v>
      </c>
      <c r="H272" s="6" t="s">
        <v>15</v>
      </c>
      <c r="I272" s="6" t="s">
        <v>31</v>
      </c>
      <c r="J272" s="6" t="s">
        <v>144</v>
      </c>
      <c r="M272" s="6" t="s">
        <v>18</v>
      </c>
      <c r="O272" s="7">
        <v>0</v>
      </c>
      <c r="P272" s="8">
        <v>0</v>
      </c>
      <c r="Q272" s="7">
        <v>1</v>
      </c>
      <c r="R272" s="8">
        <v>6164.97</v>
      </c>
      <c r="S272" s="7">
        <v>0</v>
      </c>
      <c r="T272" s="8">
        <v>0</v>
      </c>
    </row>
    <row r="273" spans="1:20" x14ac:dyDescent="0.2">
      <c r="A273" s="78"/>
      <c r="B273" s="123"/>
      <c r="C273" s="95" t="str">
        <f>+[1]NPG!$E$48</f>
        <v>Compra de Baja Cuantía (Art.43 inciso a)</v>
      </c>
      <c r="D273" s="121"/>
      <c r="E273" s="121"/>
      <c r="F273" s="122"/>
      <c r="G273" s="80"/>
      <c r="H273" s="6"/>
      <c r="I273" s="6"/>
      <c r="J273" s="6"/>
      <c r="M273" s="6"/>
      <c r="O273" s="7"/>
      <c r="P273" s="8"/>
      <c r="Q273" s="7"/>
      <c r="R273" s="8"/>
      <c r="S273" s="7"/>
      <c r="T273" s="8"/>
    </row>
    <row r="274" spans="1:20" x14ac:dyDescent="0.2">
      <c r="A274" s="78"/>
      <c r="B274" s="123"/>
      <c r="C274" s="120" t="str">
        <f>+[1]NPG!$G$48</f>
        <v>CUBRE EL PAGO POR RECONOCIMIENTO DE GASTOS PARA EL SEÑOR EDGAR JOSECARLOS BRAN BARRIOS QUIEN VIAJARA POR COMISION OFICIAL AL  DEPARTAMENTO DE SAN MARCOS, QUETZALTENANGO, SAN JOSE CHACAYÁ SOLOLÁ PARA REALIZAR VISITA TÉCNICA DE INSPECCIÓN EN LA RADIO NACIONAL TGSM</v>
      </c>
      <c r="D274" s="121"/>
      <c r="E274" s="121"/>
      <c r="F274" s="122"/>
      <c r="G274" s="80"/>
      <c r="H274" s="6"/>
      <c r="I274" s="6"/>
      <c r="J274" s="6"/>
      <c r="M274" s="6"/>
      <c r="O274" s="7"/>
      <c r="P274" s="8"/>
      <c r="Q274" s="7"/>
      <c r="R274" s="8"/>
      <c r="S274" s="7"/>
      <c r="T274" s="8"/>
    </row>
    <row r="275" spans="1:20" x14ac:dyDescent="0.2">
      <c r="A275" s="78"/>
      <c r="B275" s="123"/>
      <c r="C275" s="120"/>
      <c r="D275" s="121"/>
      <c r="E275" s="121"/>
      <c r="F275" s="122"/>
      <c r="G275" s="80"/>
      <c r="H275" s="6"/>
      <c r="I275" s="6"/>
      <c r="J275" s="6"/>
      <c r="M275" s="6"/>
      <c r="O275" s="7"/>
      <c r="P275" s="8"/>
      <c r="Q275" s="7"/>
      <c r="R275" s="8"/>
      <c r="S275" s="7"/>
      <c r="T275" s="8"/>
    </row>
    <row r="276" spans="1:20" x14ac:dyDescent="0.2">
      <c r="A276" s="78"/>
      <c r="B276" s="123"/>
      <c r="C276" s="120"/>
      <c r="D276" s="121"/>
      <c r="E276" s="121"/>
      <c r="F276" s="122"/>
      <c r="G276" s="80"/>
      <c r="H276" s="6"/>
      <c r="I276" s="6"/>
      <c r="J276" s="6"/>
      <c r="M276" s="6"/>
      <c r="O276" s="7"/>
      <c r="P276" s="8"/>
      <c r="Q276" s="7"/>
      <c r="R276" s="8"/>
      <c r="S276" s="7"/>
      <c r="T276" s="8"/>
    </row>
    <row r="277" spans="1:20" ht="21" customHeight="1" x14ac:dyDescent="0.2">
      <c r="A277" s="78"/>
      <c r="B277" s="123"/>
      <c r="C277" s="120"/>
      <c r="D277" s="121"/>
      <c r="E277" s="121"/>
      <c r="F277" s="122"/>
      <c r="G277" s="80"/>
      <c r="H277" s="6"/>
      <c r="I277" s="6"/>
      <c r="J277" s="6"/>
      <c r="M277" s="6"/>
      <c r="O277" s="7"/>
      <c r="P277" s="8"/>
      <c r="Q277" s="7"/>
      <c r="R277" s="8"/>
      <c r="S277" s="7"/>
      <c r="T277" s="8"/>
    </row>
    <row r="278" spans="1:20" ht="25.5" x14ac:dyDescent="0.2">
      <c r="A278" s="77" t="s">
        <v>158</v>
      </c>
      <c r="B278" s="127">
        <f>+[1]NPG!$B$49</f>
        <v>46287.536701388897</v>
      </c>
      <c r="C278" s="92" t="s">
        <v>184</v>
      </c>
      <c r="D278" s="125" t="str">
        <f>+[1]NPG!$H$49</f>
        <v>47224665</v>
      </c>
      <c r="E278" s="125" t="str">
        <f>+[1]NPG!$I$49</f>
        <v>AVILA,MORA,,BYRON,DANIEL</v>
      </c>
      <c r="F278" s="126">
        <f>+[1]NPG!$K$49</f>
        <v>1960</v>
      </c>
      <c r="G278" s="79" t="s">
        <v>14</v>
      </c>
      <c r="H278" s="3" t="s">
        <v>15</v>
      </c>
      <c r="I278" s="3" t="s">
        <v>31</v>
      </c>
      <c r="J278" s="3" t="s">
        <v>159</v>
      </c>
      <c r="M278" s="3" t="s">
        <v>18</v>
      </c>
      <c r="O278" s="4">
        <v>0</v>
      </c>
      <c r="P278" s="5">
        <v>0</v>
      </c>
      <c r="Q278" s="4">
        <v>1</v>
      </c>
      <c r="R278" s="5">
        <v>426.76</v>
      </c>
      <c r="S278" s="4">
        <v>0</v>
      </c>
      <c r="T278" s="5">
        <v>0</v>
      </c>
    </row>
    <row r="279" spans="1:20" x14ac:dyDescent="0.2">
      <c r="A279" s="77"/>
      <c r="B279" s="127"/>
      <c r="C279" s="93" t="str">
        <f>+H278</f>
        <v>Procedimientos Regulados por el artículo 44 LCE (Casos de Excepción)</v>
      </c>
      <c r="D279" s="125"/>
      <c r="E279" s="125"/>
      <c r="F279" s="126"/>
      <c r="G279" s="79"/>
      <c r="H279" s="3"/>
      <c r="I279" s="3"/>
      <c r="J279" s="3"/>
      <c r="M279" s="3"/>
      <c r="O279" s="4"/>
      <c r="P279" s="5"/>
      <c r="Q279" s="4"/>
      <c r="R279" s="5"/>
      <c r="S279" s="4"/>
      <c r="T279" s="5"/>
    </row>
    <row r="280" spans="1:20" x14ac:dyDescent="0.2">
      <c r="A280" s="77"/>
      <c r="B280" s="127"/>
      <c r="C280" s="93" t="str">
        <f>+I278</f>
        <v>Contratación de Servicios Básicos (Art. 44 inciso g)</v>
      </c>
      <c r="D280" s="125"/>
      <c r="E280" s="125"/>
      <c r="F280" s="126"/>
      <c r="G280" s="79"/>
      <c r="H280" s="3"/>
      <c r="I280" s="3"/>
      <c r="J280" s="3"/>
      <c r="M280" s="3"/>
      <c r="O280" s="4"/>
      <c r="P280" s="5"/>
      <c r="Q280" s="4"/>
      <c r="R280" s="5"/>
      <c r="S280" s="4"/>
      <c r="T280" s="5"/>
    </row>
    <row r="281" spans="1:20" ht="15" customHeight="1" x14ac:dyDescent="0.2">
      <c r="A281" s="77"/>
      <c r="B281" s="127"/>
      <c r="C281" s="124" t="str">
        <f>+[1]NPG!$G$49</f>
        <v>CUBRE EL PAGO POR LA COMPRA DE RECONOCIMIENTO EN BASE DE VIDRIO IMPRESION DIRECTA MODELO TOSCANA</v>
      </c>
      <c r="D281" s="125"/>
      <c r="E281" s="125"/>
      <c r="F281" s="126"/>
      <c r="G281" s="79"/>
      <c r="H281" s="3"/>
      <c r="I281" s="3"/>
      <c r="J281" s="3"/>
      <c r="M281" s="3"/>
      <c r="O281" s="4"/>
      <c r="P281" s="5"/>
      <c r="Q281" s="4"/>
      <c r="R281" s="5"/>
      <c r="S281" s="4"/>
      <c r="T281" s="5"/>
    </row>
    <row r="282" spans="1:20" x14ac:dyDescent="0.2">
      <c r="A282" s="77"/>
      <c r="B282" s="127"/>
      <c r="C282" s="124"/>
      <c r="D282" s="125"/>
      <c r="E282" s="125"/>
      <c r="F282" s="126"/>
      <c r="G282" s="79"/>
      <c r="H282" s="3"/>
      <c r="I282" s="3"/>
      <c r="J282" s="3"/>
      <c r="M282" s="3"/>
      <c r="O282" s="4"/>
      <c r="P282" s="5"/>
      <c r="Q282" s="4"/>
      <c r="R282" s="5"/>
      <c r="S282" s="4"/>
      <c r="T282" s="5"/>
    </row>
    <row r="283" spans="1:20" x14ac:dyDescent="0.2">
      <c r="A283" s="77"/>
      <c r="B283" s="127"/>
      <c r="C283" s="124"/>
      <c r="D283" s="125"/>
      <c r="E283" s="125"/>
      <c r="F283" s="126"/>
      <c r="G283" s="79"/>
      <c r="H283" s="3"/>
      <c r="I283" s="3"/>
      <c r="J283" s="3"/>
      <c r="M283" s="3"/>
      <c r="O283" s="4"/>
      <c r="P283" s="5"/>
      <c r="Q283" s="4"/>
      <c r="R283" s="5"/>
      <c r="S283" s="4"/>
      <c r="T283" s="5"/>
    </row>
    <row r="284" spans="1:20" ht="5.25" customHeight="1" x14ac:dyDescent="0.2">
      <c r="A284" s="77"/>
      <c r="B284" s="127"/>
      <c r="C284" s="124"/>
      <c r="D284" s="125"/>
      <c r="E284" s="125"/>
      <c r="F284" s="126"/>
      <c r="G284" s="79"/>
      <c r="H284" s="3"/>
      <c r="I284" s="3"/>
      <c r="J284" s="3"/>
      <c r="M284" s="3"/>
      <c r="O284" s="4"/>
      <c r="P284" s="5"/>
      <c r="Q284" s="4"/>
      <c r="R284" s="5"/>
      <c r="S284" s="4"/>
      <c r="T284" s="5"/>
    </row>
    <row r="285" spans="1:20" ht="25.5" x14ac:dyDescent="0.2">
      <c r="A285" s="77" t="s">
        <v>69</v>
      </c>
      <c r="B285" s="127">
        <f>+[1]NPG!$B$50</f>
        <v>46287.542615740698</v>
      </c>
      <c r="C285" s="92" t="s">
        <v>184</v>
      </c>
      <c r="D285" s="125" t="str">
        <f>+[1]NPG!$H$50</f>
        <v>46848592</v>
      </c>
      <c r="E285" s="125" t="str">
        <f>+[1]NPG!$I$50</f>
        <v>GALINDO,RIVERA,,KENNY,OMAR</v>
      </c>
      <c r="F285" s="126">
        <f>+[1]NPG!$K$50</f>
        <v>567</v>
      </c>
      <c r="G285" s="79" t="s">
        <v>14</v>
      </c>
      <c r="H285" s="3" t="s">
        <v>21</v>
      </c>
      <c r="I285" s="3"/>
      <c r="J285" s="3" t="s">
        <v>70</v>
      </c>
      <c r="M285" s="3" t="s">
        <v>18</v>
      </c>
      <c r="O285" s="4">
        <v>0</v>
      </c>
      <c r="P285" s="5">
        <v>0</v>
      </c>
      <c r="Q285" s="4">
        <v>0</v>
      </c>
      <c r="R285" s="5">
        <v>0</v>
      </c>
      <c r="S285" s="4">
        <v>1</v>
      </c>
      <c r="T285" s="5">
        <v>194.99</v>
      </c>
    </row>
    <row r="286" spans="1:20" x14ac:dyDescent="0.2">
      <c r="A286" s="77"/>
      <c r="B286" s="127"/>
      <c r="C286" s="93" t="str">
        <f>+H285</f>
        <v>Compra de Baja Cuantía (Art.43 inciso a)</v>
      </c>
      <c r="D286" s="125"/>
      <c r="E286" s="125"/>
      <c r="F286" s="126"/>
      <c r="G286" s="79"/>
      <c r="H286" s="3"/>
      <c r="I286" s="3"/>
      <c r="J286" s="3"/>
      <c r="M286" s="3"/>
      <c r="O286" s="4"/>
      <c r="P286" s="5"/>
      <c r="Q286" s="4"/>
      <c r="R286" s="5"/>
      <c r="S286" s="4"/>
      <c r="T286" s="5"/>
    </row>
    <row r="287" spans="1:20" x14ac:dyDescent="0.2">
      <c r="A287" s="77"/>
      <c r="B287" s="127"/>
      <c r="C287" s="124" t="str">
        <f>+[1]NPG!$G$50</f>
        <v>CUBRE EL PAGO POR VIATICOS PARA KENNY OMAR GALINDO RIVERA, QUIEN FUE NOMBRADO COMO INGENIERO DE AUDIO PARA LA TRANSMISIÓN EN VIVO POR TGW Y TGW-TV DEL PROGRAMA CHAPINLANDIA EN CONMEMORACIÓN DE LOS 205 AÑOS DE INDEPENDENCIA EN EL MUNICIPIO DE COATEPEQUE DEPARTAMENTO DE QUETZALTENANGO EL DIA LUNES 14 DE SEPTIEMBRE Y FINALIZANDO EL MARTES 15 DE SEPTIEMBRE</v>
      </c>
      <c r="D287" s="125"/>
      <c r="E287" s="125"/>
      <c r="F287" s="126"/>
      <c r="G287" s="79"/>
      <c r="H287" s="3"/>
      <c r="I287" s="3"/>
      <c r="J287" s="3"/>
      <c r="M287" s="3"/>
      <c r="O287" s="4"/>
      <c r="P287" s="5"/>
      <c r="Q287" s="4"/>
      <c r="R287" s="5"/>
      <c r="S287" s="4"/>
      <c r="T287" s="5"/>
    </row>
    <row r="288" spans="1:20" x14ac:dyDescent="0.2">
      <c r="A288" s="77"/>
      <c r="B288" s="127"/>
      <c r="C288" s="124"/>
      <c r="D288" s="125"/>
      <c r="E288" s="125"/>
      <c r="F288" s="126"/>
      <c r="G288" s="79"/>
      <c r="H288" s="3"/>
      <c r="I288" s="3"/>
      <c r="J288" s="3"/>
      <c r="M288" s="3"/>
      <c r="O288" s="4"/>
      <c r="P288" s="5"/>
      <c r="Q288" s="4"/>
      <c r="R288" s="5"/>
      <c r="S288" s="4"/>
      <c r="T288" s="5"/>
    </row>
    <row r="289" spans="1:20" x14ac:dyDescent="0.2">
      <c r="A289" s="77"/>
      <c r="B289" s="127"/>
      <c r="C289" s="124"/>
      <c r="D289" s="125"/>
      <c r="E289" s="125"/>
      <c r="F289" s="126"/>
      <c r="G289" s="79"/>
      <c r="H289" s="3"/>
      <c r="I289" s="3"/>
      <c r="J289" s="3"/>
      <c r="M289" s="3"/>
      <c r="O289" s="4"/>
      <c r="P289" s="5"/>
      <c r="Q289" s="4"/>
      <c r="R289" s="5"/>
      <c r="S289" s="4"/>
      <c r="T289" s="5"/>
    </row>
    <row r="290" spans="1:20" ht="32.25" customHeight="1" x14ac:dyDescent="0.2">
      <c r="A290" s="77"/>
      <c r="B290" s="127"/>
      <c r="C290" s="124"/>
      <c r="D290" s="125"/>
      <c r="E290" s="125"/>
      <c r="F290" s="126"/>
      <c r="G290" s="79"/>
      <c r="H290" s="3"/>
      <c r="I290" s="3"/>
      <c r="J290" s="3"/>
      <c r="M290" s="3"/>
      <c r="O290" s="4"/>
      <c r="P290" s="5"/>
      <c r="Q290" s="4"/>
      <c r="R290" s="5"/>
      <c r="S290" s="4"/>
      <c r="T290" s="5"/>
    </row>
    <row r="291" spans="1:20" ht="25.5" x14ac:dyDescent="0.2">
      <c r="A291" s="77" t="s">
        <v>125</v>
      </c>
      <c r="B291" s="127">
        <f>+[1]NPG!$B$51</f>
        <v>46288.524363425902</v>
      </c>
      <c r="C291" s="92" t="s">
        <v>184</v>
      </c>
      <c r="D291" s="125" t="str">
        <f>+[1]NPG!$H$51</f>
        <v>91940060</v>
      </c>
      <c r="E291" s="125" t="str">
        <f>+[1]NPG!$I$51</f>
        <v>CASTILLO,PEREDA,,BYRON,ANDRES</v>
      </c>
      <c r="F291" s="126">
        <f>+[1]NPG!$K$51</f>
        <v>8950</v>
      </c>
      <c r="G291" s="79" t="s">
        <v>14</v>
      </c>
      <c r="H291" s="3" t="s">
        <v>15</v>
      </c>
      <c r="I291" s="3" t="s">
        <v>31</v>
      </c>
      <c r="J291" s="3" t="s">
        <v>126</v>
      </c>
      <c r="M291" s="3" t="s">
        <v>18</v>
      </c>
      <c r="O291" s="4">
        <v>0</v>
      </c>
      <c r="P291" s="5">
        <v>0</v>
      </c>
      <c r="Q291" s="4">
        <v>1</v>
      </c>
      <c r="R291" s="5">
        <v>210.65</v>
      </c>
      <c r="S291" s="4">
        <v>0</v>
      </c>
      <c r="T291" s="5">
        <v>0</v>
      </c>
    </row>
    <row r="292" spans="1:20" x14ac:dyDescent="0.2">
      <c r="A292" s="77"/>
      <c r="B292" s="127"/>
      <c r="C292" s="93" t="str">
        <f>+[1]NPG!$E$51</f>
        <v>Compra de Baja Cuantía (Art.43 inciso a)</v>
      </c>
      <c r="D292" s="125"/>
      <c r="E292" s="125"/>
      <c r="F292" s="126"/>
      <c r="G292" s="79"/>
      <c r="H292" s="3"/>
      <c r="I292" s="3"/>
      <c r="J292" s="3"/>
      <c r="M292" s="3"/>
      <c r="O292" s="4"/>
      <c r="P292" s="5"/>
      <c r="Q292" s="4"/>
      <c r="R292" s="5"/>
      <c r="S292" s="4"/>
      <c r="T292" s="5"/>
    </row>
    <row r="293" spans="1:20" x14ac:dyDescent="0.2">
      <c r="A293" s="77"/>
      <c r="B293" s="127"/>
      <c r="C293" s="124" t="str">
        <f>+[1]NPG!$G$51</f>
        <v>Adquisicion de 2 scaner marca Epson DS-53011</v>
      </c>
      <c r="D293" s="125"/>
      <c r="E293" s="125"/>
      <c r="F293" s="126"/>
      <c r="G293" s="79"/>
      <c r="H293" s="3"/>
      <c r="I293" s="3"/>
      <c r="J293" s="3"/>
      <c r="M293" s="3"/>
      <c r="O293" s="4"/>
      <c r="P293" s="5"/>
      <c r="Q293" s="4"/>
      <c r="R293" s="5"/>
      <c r="S293" s="4"/>
      <c r="T293" s="5"/>
    </row>
    <row r="294" spans="1:20" x14ac:dyDescent="0.2">
      <c r="A294" s="77"/>
      <c r="B294" s="127"/>
      <c r="C294" s="124"/>
      <c r="D294" s="125"/>
      <c r="E294" s="125"/>
      <c r="F294" s="126"/>
      <c r="G294" s="79"/>
      <c r="H294" s="3"/>
      <c r="I294" s="3"/>
      <c r="J294" s="3"/>
      <c r="M294" s="3"/>
      <c r="O294" s="4"/>
      <c r="P294" s="5"/>
      <c r="Q294" s="4"/>
      <c r="R294" s="5"/>
      <c r="S294" s="4"/>
      <c r="T294" s="5"/>
    </row>
    <row r="295" spans="1:20" x14ac:dyDescent="0.2">
      <c r="A295" s="77"/>
      <c r="B295" s="127"/>
      <c r="C295" s="124"/>
      <c r="D295" s="125"/>
      <c r="E295" s="125"/>
      <c r="F295" s="126"/>
      <c r="G295" s="79"/>
      <c r="H295" s="3"/>
      <c r="I295" s="3"/>
      <c r="J295" s="3"/>
      <c r="M295" s="3"/>
      <c r="O295" s="4"/>
      <c r="P295" s="5"/>
      <c r="Q295" s="4"/>
      <c r="R295" s="5"/>
      <c r="S295" s="4"/>
      <c r="T295" s="5"/>
    </row>
    <row r="296" spans="1:20" ht="30" customHeight="1" x14ac:dyDescent="0.2">
      <c r="A296" s="78" t="s">
        <v>151</v>
      </c>
      <c r="B296" s="123">
        <f>+[1]NPG!$B$52</f>
        <v>46288.6961226852</v>
      </c>
      <c r="C296" s="96" t="s">
        <v>184</v>
      </c>
      <c r="D296" s="121" t="str">
        <f>+[1]NPG!$H$52</f>
        <v>90028473</v>
      </c>
      <c r="E296" s="121" t="str">
        <f>+[1]NPG!$I$52</f>
        <v>GRUPO NATAN TECNOLOGIA SOCIEDAD ANONIMA</v>
      </c>
      <c r="F296" s="122">
        <f>+[1]NPG!$K$52</f>
        <v>910</v>
      </c>
      <c r="G296" s="80" t="s">
        <v>14</v>
      </c>
      <c r="H296" s="6" t="s">
        <v>15</v>
      </c>
      <c r="I296" s="6" t="s">
        <v>16</v>
      </c>
      <c r="J296" s="6" t="s">
        <v>19</v>
      </c>
      <c r="M296" s="6" t="s">
        <v>18</v>
      </c>
      <c r="O296" s="7">
        <v>1</v>
      </c>
      <c r="P296" s="8">
        <v>24000</v>
      </c>
      <c r="Q296" s="7">
        <v>1</v>
      </c>
      <c r="R296" s="8">
        <v>8000</v>
      </c>
      <c r="S296" s="7">
        <v>0</v>
      </c>
      <c r="T296" s="8">
        <v>0</v>
      </c>
    </row>
    <row r="297" spans="1:20" x14ac:dyDescent="0.2">
      <c r="A297" s="78"/>
      <c r="B297" s="123"/>
      <c r="C297" s="95" t="str">
        <f>+[1]NPG!$E$52</f>
        <v>Compra de Baja Cuantía (Art.43 inciso a)</v>
      </c>
      <c r="D297" s="121"/>
      <c r="E297" s="121"/>
      <c r="F297" s="122"/>
      <c r="G297" s="80"/>
      <c r="H297" s="6"/>
      <c r="I297" s="6"/>
      <c r="J297" s="6"/>
      <c r="M297" s="6"/>
      <c r="O297" s="7"/>
      <c r="P297" s="8"/>
      <c r="Q297" s="7"/>
      <c r="R297" s="8"/>
      <c r="S297" s="7"/>
      <c r="T297" s="8"/>
    </row>
    <row r="298" spans="1:20" x14ac:dyDescent="0.2">
      <c r="A298" s="78"/>
      <c r="B298" s="123"/>
      <c r="C298" s="120" t="str">
        <f>+[1]NPG!$G$52</f>
        <v>CUBRE EL PAGO POR LA COMPRA DE PORTAGAFETE CON CINTA MATERIAL DE PLASTICO</v>
      </c>
      <c r="D298" s="121"/>
      <c r="E298" s="121"/>
      <c r="F298" s="122"/>
      <c r="G298" s="80"/>
      <c r="H298" s="6"/>
      <c r="I298" s="6"/>
      <c r="J298" s="6"/>
      <c r="M298" s="6"/>
      <c r="O298" s="7"/>
      <c r="P298" s="8"/>
      <c r="Q298" s="7"/>
      <c r="R298" s="8"/>
      <c r="S298" s="7"/>
      <c r="T298" s="8"/>
    </row>
    <row r="299" spans="1:20" x14ac:dyDescent="0.2">
      <c r="A299" s="78"/>
      <c r="B299" s="123"/>
      <c r="C299" s="120"/>
      <c r="D299" s="121"/>
      <c r="E299" s="121"/>
      <c r="F299" s="122"/>
      <c r="G299" s="80"/>
      <c r="H299" s="6"/>
      <c r="I299" s="6"/>
      <c r="J299" s="6"/>
      <c r="M299" s="6"/>
      <c r="O299" s="7"/>
      <c r="P299" s="8"/>
      <c r="Q299" s="7"/>
      <c r="R299" s="8"/>
      <c r="S299" s="7"/>
      <c r="T299" s="8"/>
    </row>
    <row r="300" spans="1:20" ht="25.5" x14ac:dyDescent="0.2">
      <c r="A300" s="78" t="s">
        <v>112</v>
      </c>
      <c r="B300" s="123">
        <f>+[1]NPG!$B$53</f>
        <v>46289.492754629602</v>
      </c>
      <c r="C300" s="97" t="s">
        <v>184</v>
      </c>
      <c r="D300" s="121" t="str">
        <f>+[1]NPG!$H$53</f>
        <v>120327023</v>
      </c>
      <c r="E300" s="121" t="str">
        <f>+[1]NPG!$I$53</f>
        <v>SR CORPORACIÓN, SOCIEDAD ANÓNIMA</v>
      </c>
      <c r="F300" s="122">
        <f>+[1]NPG!$K$53</f>
        <v>4600</v>
      </c>
      <c r="G300" s="80" t="s">
        <v>14</v>
      </c>
      <c r="H300" s="6" t="s">
        <v>15</v>
      </c>
      <c r="I300" s="6" t="s">
        <v>31</v>
      </c>
      <c r="J300" s="6" t="s">
        <v>113</v>
      </c>
      <c r="M300" s="6" t="s">
        <v>18</v>
      </c>
      <c r="O300" s="7">
        <v>0</v>
      </c>
      <c r="P300" s="8">
        <v>0</v>
      </c>
      <c r="Q300" s="7">
        <v>1</v>
      </c>
      <c r="R300" s="8">
        <v>57.95</v>
      </c>
      <c r="S300" s="7">
        <v>0</v>
      </c>
      <c r="T300" s="8">
        <v>0</v>
      </c>
    </row>
    <row r="301" spans="1:20" x14ac:dyDescent="0.2">
      <c r="A301" s="78"/>
      <c r="B301" s="123"/>
      <c r="C301" s="95" t="str">
        <f>+[1]NPG!$E$53</f>
        <v>Compra de Baja Cuantía (Art.43 inciso a)</v>
      </c>
      <c r="D301" s="121"/>
      <c r="E301" s="121"/>
      <c r="F301" s="122"/>
      <c r="G301" s="80"/>
      <c r="H301" s="6"/>
      <c r="I301" s="6"/>
      <c r="J301" s="6"/>
      <c r="M301" s="6"/>
      <c r="O301" s="7"/>
      <c r="P301" s="8"/>
      <c r="Q301" s="7"/>
      <c r="R301" s="8"/>
      <c r="S301" s="7"/>
      <c r="T301" s="8"/>
    </row>
    <row r="302" spans="1:20" x14ac:dyDescent="0.2">
      <c r="A302" s="78"/>
      <c r="B302" s="123"/>
      <c r="C302" s="120" t="str">
        <f>+[1]NPG!$G$53</f>
        <v>Cubre el pago por la compra de boquitas</v>
      </c>
      <c r="D302" s="121"/>
      <c r="E302" s="121"/>
      <c r="F302" s="122"/>
      <c r="G302" s="80"/>
      <c r="H302" s="6"/>
      <c r="I302" s="6"/>
      <c r="J302" s="6"/>
      <c r="M302" s="6"/>
      <c r="O302" s="7"/>
      <c r="P302" s="8"/>
      <c r="Q302" s="7"/>
      <c r="R302" s="8"/>
      <c r="S302" s="7"/>
      <c r="T302" s="8"/>
    </row>
    <row r="303" spans="1:20" x14ac:dyDescent="0.2">
      <c r="A303" s="78"/>
      <c r="B303" s="123"/>
      <c r="C303" s="120"/>
      <c r="D303" s="121"/>
      <c r="E303" s="121"/>
      <c r="F303" s="122"/>
      <c r="G303" s="80"/>
      <c r="H303" s="6"/>
      <c r="I303" s="6"/>
      <c r="J303" s="6"/>
      <c r="M303" s="6"/>
      <c r="O303" s="7"/>
      <c r="P303" s="8"/>
      <c r="Q303" s="7"/>
      <c r="R303" s="8"/>
      <c r="S303" s="7"/>
      <c r="T303" s="8"/>
    </row>
    <row r="304" spans="1:20" x14ac:dyDescent="0.2">
      <c r="A304" s="78"/>
      <c r="B304" s="123"/>
      <c r="C304" s="120"/>
      <c r="D304" s="121"/>
      <c r="E304" s="121"/>
      <c r="F304" s="122"/>
      <c r="G304" s="80"/>
      <c r="H304" s="6"/>
      <c r="I304" s="6"/>
      <c r="J304" s="6"/>
      <c r="M304" s="6"/>
      <c r="O304" s="7"/>
      <c r="P304" s="8"/>
      <c r="Q304" s="7"/>
      <c r="R304" s="8"/>
      <c r="S304" s="7"/>
      <c r="T304" s="8"/>
    </row>
    <row r="305" spans="1:20" ht="25.5" x14ac:dyDescent="0.2">
      <c r="A305" s="78" t="s">
        <v>77</v>
      </c>
      <c r="B305" s="123">
        <f>+[1]NPG!$B$54</f>
        <v>46289.654664351903</v>
      </c>
      <c r="C305" s="97" t="s">
        <v>184</v>
      </c>
      <c r="D305" s="121" t="str">
        <f>+[1]NPG!$H$54</f>
        <v>40218007</v>
      </c>
      <c r="E305" s="121" t="str">
        <f>+[1]NPG!$I$54</f>
        <v>DISTRIBUIDORA DE PINTURAS SOCIEDAD ANONIMA</v>
      </c>
      <c r="F305" s="122">
        <f>+[1]NPG!$K$54</f>
        <v>1125</v>
      </c>
      <c r="G305" s="80" t="s">
        <v>14</v>
      </c>
      <c r="H305" s="6" t="s">
        <v>15</v>
      </c>
      <c r="I305" s="6" t="s">
        <v>31</v>
      </c>
      <c r="J305" s="6" t="s">
        <v>78</v>
      </c>
      <c r="M305" s="6" t="s">
        <v>18</v>
      </c>
      <c r="O305" s="7">
        <v>0</v>
      </c>
      <c r="P305" s="8">
        <v>0</v>
      </c>
      <c r="Q305" s="7">
        <v>1</v>
      </c>
      <c r="R305" s="8">
        <v>5804.9</v>
      </c>
      <c r="S305" s="7">
        <v>0</v>
      </c>
      <c r="T305" s="8">
        <v>0</v>
      </c>
    </row>
    <row r="306" spans="1:20" x14ac:dyDescent="0.2">
      <c r="A306" s="78"/>
      <c r="B306" s="123"/>
      <c r="C306" s="95" t="str">
        <f>+[1]NPG!$E$54</f>
        <v>Compra de Baja Cuantía (Art.43 inciso a)</v>
      </c>
      <c r="D306" s="121"/>
      <c r="E306" s="121"/>
      <c r="F306" s="122"/>
      <c r="G306" s="80"/>
      <c r="H306" s="6"/>
      <c r="I306" s="6"/>
      <c r="J306" s="6"/>
      <c r="M306" s="6"/>
      <c r="O306" s="7"/>
      <c r="P306" s="8"/>
      <c r="Q306" s="7"/>
      <c r="R306" s="8"/>
      <c r="S306" s="7"/>
      <c r="T306" s="8"/>
    </row>
    <row r="307" spans="1:20" x14ac:dyDescent="0.2">
      <c r="A307" s="78"/>
      <c r="B307" s="123"/>
      <c r="C307" s="120" t="str">
        <f>+[1]NPG!$G$54</f>
        <v>CUBRE EL PAGO POR LA COMPRA DE PINTURA LATEX LOS CUALES SERAN ULTILIZADOS PARA ESTA DIRECCION GENERAL DE RADIODIFUSION Y TELEVISION NACIONAL</v>
      </c>
      <c r="D307" s="121"/>
      <c r="E307" s="121"/>
      <c r="F307" s="122"/>
      <c r="G307" s="80"/>
      <c r="H307" s="6"/>
      <c r="I307" s="6"/>
      <c r="J307" s="6"/>
      <c r="M307" s="6"/>
      <c r="O307" s="7"/>
      <c r="P307" s="8"/>
      <c r="Q307" s="7"/>
      <c r="R307" s="8"/>
      <c r="S307" s="7"/>
      <c r="T307" s="8"/>
    </row>
    <row r="308" spans="1:20" x14ac:dyDescent="0.2">
      <c r="A308" s="78"/>
      <c r="B308" s="123"/>
      <c r="C308" s="120"/>
      <c r="D308" s="121"/>
      <c r="E308" s="121"/>
      <c r="F308" s="122"/>
      <c r="G308" s="80"/>
      <c r="H308" s="6"/>
      <c r="I308" s="6"/>
      <c r="J308" s="6"/>
      <c r="M308" s="6"/>
      <c r="O308" s="7"/>
      <c r="P308" s="8"/>
      <c r="Q308" s="7"/>
      <c r="R308" s="8"/>
      <c r="S308" s="7"/>
      <c r="T308" s="8"/>
    </row>
    <row r="309" spans="1:20" x14ac:dyDescent="0.2">
      <c r="A309" s="78"/>
      <c r="B309" s="123"/>
      <c r="C309" s="120"/>
      <c r="D309" s="121"/>
      <c r="E309" s="121"/>
      <c r="F309" s="122"/>
      <c r="G309" s="80"/>
      <c r="H309" s="6"/>
      <c r="I309" s="6"/>
      <c r="J309" s="6"/>
      <c r="M309" s="6"/>
      <c r="O309" s="7"/>
      <c r="P309" s="8"/>
      <c r="Q309" s="7"/>
      <c r="R309" s="8"/>
      <c r="S309" s="7"/>
      <c r="T309" s="8"/>
    </row>
    <row r="310" spans="1:20" ht="25.5" x14ac:dyDescent="0.2">
      <c r="A310" s="78" t="s">
        <v>38</v>
      </c>
      <c r="B310" s="123">
        <f>+[1]NPG!$B$55</f>
        <v>46289.655740740702</v>
      </c>
      <c r="C310" s="97" t="s">
        <v>184</v>
      </c>
      <c r="D310" s="121" t="str">
        <f>+[1]NPG!$H$55</f>
        <v>14946211</v>
      </c>
      <c r="E310" s="121" t="str">
        <f>+[1]NPG!$I$55</f>
        <v>DISTRIBUIDORA DE ELECTRICIDAD DE OCCIDENTE SOCIEDAD ANONIMA</v>
      </c>
      <c r="F310" s="122">
        <f>+[1]NPG!$K$55</f>
        <v>57.95</v>
      </c>
      <c r="G310" s="80" t="s">
        <v>14</v>
      </c>
      <c r="H310" s="6" t="s">
        <v>15</v>
      </c>
      <c r="I310" s="6" t="s">
        <v>16</v>
      </c>
      <c r="J310" s="6" t="s">
        <v>19</v>
      </c>
      <c r="M310" s="6" t="s">
        <v>18</v>
      </c>
      <c r="O310" s="7">
        <v>1</v>
      </c>
      <c r="P310" s="8">
        <v>19500</v>
      </c>
      <c r="Q310" s="7">
        <v>1</v>
      </c>
      <c r="R310" s="8">
        <v>6500</v>
      </c>
      <c r="S310" s="7">
        <v>0</v>
      </c>
      <c r="T310" s="8">
        <v>0</v>
      </c>
    </row>
    <row r="311" spans="1:20" x14ac:dyDescent="0.2">
      <c r="A311" s="78"/>
      <c r="B311" s="123"/>
      <c r="C311" s="95" t="str">
        <f>+H310</f>
        <v>Procedimientos Regulados por el artículo 44 LCE (Casos de Excepción)</v>
      </c>
      <c r="D311" s="121"/>
      <c r="E311" s="121"/>
      <c r="F311" s="122"/>
      <c r="G311" s="80"/>
      <c r="H311" s="6"/>
      <c r="I311" s="6"/>
      <c r="J311" s="6"/>
      <c r="M311" s="6"/>
      <c r="O311" s="7"/>
      <c r="P311" s="8"/>
      <c r="Q311" s="7"/>
      <c r="R311" s="8"/>
      <c r="S311" s="7"/>
      <c r="T311" s="8"/>
    </row>
    <row r="312" spans="1:20" x14ac:dyDescent="0.2">
      <c r="A312" s="78"/>
      <c r="B312" s="123"/>
      <c r="C312" s="95" t="str">
        <f>+I310</f>
        <v>Contratación de Servicios Técnicos y Profesionales individuales (Art. 44 inciso e)</v>
      </c>
      <c r="D312" s="121"/>
      <c r="E312" s="121"/>
      <c r="F312" s="122"/>
      <c r="G312" s="80"/>
      <c r="H312" s="6"/>
      <c r="I312" s="6"/>
      <c r="J312" s="6"/>
      <c r="M312" s="6"/>
      <c r="O312" s="7"/>
      <c r="P312" s="8"/>
      <c r="Q312" s="7"/>
      <c r="R312" s="8"/>
      <c r="S312" s="7"/>
      <c r="T312" s="8"/>
    </row>
    <row r="313" spans="1:20" ht="30" customHeight="1" x14ac:dyDescent="0.2">
      <c r="A313" s="78"/>
      <c r="B313" s="123"/>
      <c r="C313" s="120" t="str">
        <f>+[1]NPG!$G$55</f>
        <v>SERVICIO DE ENERGÍA ELÉCTRICA DE LA RADIO NACIONAL DE SAN MARCOS PERTENECIENTE A ESTA DIRECCION GENERAL DE RADIODIFUSIÓN Y TELEVISIÓN NACIONAL ¿TGW-, CORRESPONDIENTE DEL  14/08/2026 AL 14/09/2026 NIS: 5754888</v>
      </c>
      <c r="D313" s="121"/>
      <c r="E313" s="121"/>
      <c r="F313" s="122"/>
      <c r="G313" s="80"/>
      <c r="H313" s="6"/>
      <c r="I313" s="6"/>
      <c r="J313" s="6"/>
      <c r="M313" s="6"/>
      <c r="O313" s="7"/>
      <c r="P313" s="8"/>
      <c r="Q313" s="7"/>
      <c r="R313" s="8"/>
      <c r="S313" s="7"/>
      <c r="T313" s="8"/>
    </row>
    <row r="314" spans="1:20" x14ac:dyDescent="0.2">
      <c r="A314" s="78"/>
      <c r="B314" s="123"/>
      <c r="C314" s="120"/>
      <c r="D314" s="121"/>
      <c r="E314" s="121"/>
      <c r="F314" s="122"/>
      <c r="G314" s="80"/>
      <c r="H314" s="6"/>
      <c r="I314" s="6"/>
      <c r="J314" s="6"/>
      <c r="M314" s="6"/>
      <c r="O314" s="7"/>
      <c r="P314" s="8"/>
      <c r="Q314" s="7"/>
      <c r="R314" s="8"/>
      <c r="S314" s="7"/>
      <c r="T314" s="8"/>
    </row>
    <row r="315" spans="1:20" ht="15" customHeight="1" x14ac:dyDescent="0.2">
      <c r="A315" s="77" t="s">
        <v>114</v>
      </c>
      <c r="B315" s="127">
        <f>+[1]NPG!$B$56</f>
        <v>46290.658784722204</v>
      </c>
      <c r="C315" s="92" t="s">
        <v>184</v>
      </c>
      <c r="D315" s="125" t="str">
        <f>+[1]NPG!$H$56</f>
        <v>1314122</v>
      </c>
      <c r="E315" s="125" t="str">
        <f>+[1]NPG!$I$56</f>
        <v>BURGOS,MORALES,OZAETA,ANA,ALICIA</v>
      </c>
      <c r="F315" s="126">
        <f>+[1]NPG!$K$56</f>
        <v>1000</v>
      </c>
      <c r="G315" s="79" t="s">
        <v>14</v>
      </c>
      <c r="H315" s="3" t="s">
        <v>15</v>
      </c>
      <c r="I315" s="3" t="s">
        <v>31</v>
      </c>
      <c r="J315" s="3" t="s">
        <v>115</v>
      </c>
      <c r="M315" s="3" t="s">
        <v>18</v>
      </c>
      <c r="O315" s="4">
        <v>0</v>
      </c>
      <c r="P315" s="5">
        <v>0</v>
      </c>
      <c r="Q315" s="4">
        <v>1</v>
      </c>
      <c r="R315" s="5">
        <v>3012.14</v>
      </c>
      <c r="S315" s="4">
        <v>0</v>
      </c>
      <c r="T315" s="5">
        <v>0</v>
      </c>
    </row>
    <row r="316" spans="1:20" x14ac:dyDescent="0.2">
      <c r="A316" s="77"/>
      <c r="B316" s="127"/>
      <c r="C316" s="93" t="str">
        <f>+[1]NPG!$E$56</f>
        <v>Compra de Baja Cuantía (Art.43 inciso a)</v>
      </c>
      <c r="D316" s="125"/>
      <c r="E316" s="125"/>
      <c r="F316" s="126"/>
      <c r="G316" s="79"/>
      <c r="H316" s="3"/>
      <c r="I316" s="3"/>
      <c r="J316" s="3"/>
      <c r="M316" s="3"/>
      <c r="O316" s="4"/>
      <c r="P316" s="5"/>
      <c r="Q316" s="4"/>
      <c r="R316" s="5"/>
      <c r="S316" s="4"/>
      <c r="T316" s="5"/>
    </row>
    <row r="317" spans="1:20" x14ac:dyDescent="0.2">
      <c r="A317" s="77"/>
      <c r="B317" s="127"/>
      <c r="C317" s="124" t="str">
        <f>+[1]NPG!$G$56</f>
        <v>CUBRE EL PAGO POR LA COMPRA DE ALIMENTOS PARA 10 PERSONAS PARA LA CELEBRACIÓN DEL 68 ANIVERSARIO DE LA RADIO NACIONAL DE FLORES, PETÉN TGFP SUSCRITO ENTRE EL SINDICATO DE TRABAJADORES Y TRABAJADORAS DE LA DIRECCIÓN GENERAL DE RADIO DIFUSIÓN Y TELEVISIÓN NACIONAL TGW Y SIMILARES DE GUATEMALA EL MIERCOLES 23 DE SEPTIEMBRE DE 2026 PROMOVIDA POR LA DIRECCIÓN GENERAL DE RADIODIFUSIÓN Y TELEVISIÓN NACIONAL</v>
      </c>
      <c r="D317" s="125"/>
      <c r="E317" s="125"/>
      <c r="F317" s="126"/>
      <c r="G317" s="79"/>
      <c r="H317" s="3"/>
      <c r="I317" s="3"/>
      <c r="J317" s="3"/>
      <c r="M317" s="3"/>
      <c r="O317" s="4"/>
      <c r="P317" s="5"/>
      <c r="Q317" s="4"/>
      <c r="R317" s="5"/>
      <c r="S317" s="4"/>
      <c r="T317" s="5"/>
    </row>
    <row r="318" spans="1:20" x14ac:dyDescent="0.2">
      <c r="A318" s="77"/>
      <c r="B318" s="127"/>
      <c r="C318" s="124"/>
      <c r="D318" s="125"/>
      <c r="E318" s="125"/>
      <c r="F318" s="126"/>
      <c r="G318" s="79"/>
      <c r="H318" s="3"/>
      <c r="I318" s="3"/>
      <c r="J318" s="3"/>
      <c r="M318" s="3"/>
      <c r="O318" s="4"/>
      <c r="P318" s="5"/>
      <c r="Q318" s="4"/>
      <c r="R318" s="5"/>
      <c r="S318" s="4"/>
      <c r="T318" s="5"/>
    </row>
    <row r="319" spans="1:20" x14ac:dyDescent="0.2">
      <c r="A319" s="77"/>
      <c r="B319" s="127"/>
      <c r="C319" s="124"/>
      <c r="D319" s="125"/>
      <c r="E319" s="125"/>
      <c r="F319" s="126"/>
      <c r="G319" s="79"/>
      <c r="H319" s="3"/>
      <c r="I319" s="3"/>
      <c r="J319" s="3"/>
      <c r="M319" s="3"/>
      <c r="O319" s="4"/>
      <c r="P319" s="5"/>
      <c r="Q319" s="4"/>
      <c r="R319" s="5"/>
      <c r="S319" s="4"/>
      <c r="T319" s="5"/>
    </row>
    <row r="320" spans="1:20" ht="35.25" customHeight="1" x14ac:dyDescent="0.2">
      <c r="A320" s="77"/>
      <c r="B320" s="127"/>
      <c r="C320" s="124"/>
      <c r="D320" s="125"/>
      <c r="E320" s="125"/>
      <c r="F320" s="126"/>
      <c r="G320" s="79"/>
      <c r="H320" s="3"/>
      <c r="I320" s="3"/>
      <c r="J320" s="3"/>
      <c r="M320" s="3"/>
      <c r="O320" s="4"/>
      <c r="P320" s="5"/>
      <c r="Q320" s="4"/>
      <c r="R320" s="5"/>
      <c r="S320" s="4"/>
      <c r="T320" s="5"/>
    </row>
    <row r="321" spans="1:20" ht="25.5" x14ac:dyDescent="0.2">
      <c r="A321" s="77" t="s">
        <v>181</v>
      </c>
      <c r="B321" s="127">
        <f>+[1]NPG!$B$57</f>
        <v>46290.663495370398</v>
      </c>
      <c r="C321" s="92" t="s">
        <v>184</v>
      </c>
      <c r="D321" s="125" t="str">
        <f>+[1]NPG!$H$57</f>
        <v>2714318K</v>
      </c>
      <c r="E321" s="125" t="str">
        <f>+[1]NPG!$I$57</f>
        <v>TEZO,CITALAN,,MILDRED,ALEJANDRA</v>
      </c>
      <c r="F321" s="126">
        <f>+[1]NPG!$K$57</f>
        <v>1000</v>
      </c>
      <c r="G321" s="79" t="s">
        <v>14</v>
      </c>
      <c r="H321" s="3" t="s">
        <v>15</v>
      </c>
      <c r="I321" s="3" t="s">
        <v>31</v>
      </c>
      <c r="J321" s="3" t="s">
        <v>182</v>
      </c>
      <c r="M321" s="3" t="s">
        <v>18</v>
      </c>
      <c r="O321" s="4">
        <v>0</v>
      </c>
      <c r="P321" s="5">
        <v>0</v>
      </c>
      <c r="Q321" s="4">
        <v>1</v>
      </c>
      <c r="R321" s="5">
        <v>22128.9</v>
      </c>
      <c r="S321" s="4">
        <v>0</v>
      </c>
      <c r="T321" s="5">
        <v>0</v>
      </c>
    </row>
    <row r="322" spans="1:20" x14ac:dyDescent="0.2">
      <c r="A322" s="77"/>
      <c r="B322" s="127"/>
      <c r="C322" s="93" t="str">
        <f>+[1]NPG!$E$57</f>
        <v>Compra de Baja Cuantía (Art.43 inciso a)</v>
      </c>
      <c r="D322" s="125"/>
      <c r="E322" s="125"/>
      <c r="F322" s="126"/>
      <c r="G322" s="79"/>
      <c r="H322" s="3"/>
      <c r="I322" s="3"/>
      <c r="J322" s="3"/>
      <c r="M322" s="3"/>
      <c r="O322" s="4"/>
      <c r="P322" s="5"/>
      <c r="Q322" s="4"/>
      <c r="R322" s="5"/>
      <c r="S322" s="4"/>
      <c r="T322" s="5"/>
    </row>
    <row r="323" spans="1:20" x14ac:dyDescent="0.2">
      <c r="A323" s="77"/>
      <c r="B323" s="127"/>
      <c r="C323" s="124" t="str">
        <f>+[1]NPG!$G$57</f>
        <v>CUBRE EL PAGO POR LA COMPRA DE ALIMENTOS PARA 16 PERSONAS PARA LA CELEBRACIÓN DEL 88 ANIVERSARIO DE LA RADIO NACIONAL DE QUETZALTENANGO TGQ SUSCRITO ENTRE EL SINDICATO DE TRABAJADORES Y TRABAJADORAS DE LA DIRECCIÓN GENERAL DE RADIODIFUSIÓN Y TELEVISIÓN NACIONAL TGW Y SIMILARES DE GUATEMALA EL VIERNES 18 DE SEPTIEMBRE DE 2026 PROMOVIDA POR LA DIRECCIÓN GENERAL DE RADIODIFUSIÓN Y TELEVISIÓN NACIONAL</v>
      </c>
      <c r="D323" s="125"/>
      <c r="E323" s="125"/>
      <c r="F323" s="126"/>
      <c r="G323" s="79"/>
      <c r="H323" s="3"/>
      <c r="I323" s="3"/>
      <c r="J323" s="3"/>
      <c r="M323" s="3"/>
      <c r="O323" s="4"/>
      <c r="P323" s="5"/>
      <c r="Q323" s="4"/>
      <c r="R323" s="5"/>
      <c r="S323" s="4"/>
      <c r="T323" s="5"/>
    </row>
    <row r="324" spans="1:20" x14ac:dyDescent="0.2">
      <c r="A324" s="77"/>
      <c r="B324" s="127"/>
      <c r="C324" s="124"/>
      <c r="D324" s="125"/>
      <c r="E324" s="125"/>
      <c r="F324" s="126"/>
      <c r="G324" s="79"/>
      <c r="H324" s="3"/>
      <c r="I324" s="3"/>
      <c r="J324" s="3"/>
      <c r="M324" s="3"/>
      <c r="O324" s="4"/>
      <c r="P324" s="5"/>
      <c r="Q324" s="4"/>
      <c r="R324" s="5"/>
      <c r="S324" s="4"/>
      <c r="T324" s="5"/>
    </row>
    <row r="325" spans="1:20" x14ac:dyDescent="0.2">
      <c r="A325" s="77"/>
      <c r="B325" s="127"/>
      <c r="C325" s="124"/>
      <c r="D325" s="125"/>
      <c r="E325" s="125"/>
      <c r="F325" s="126"/>
      <c r="G325" s="79"/>
      <c r="H325" s="3"/>
      <c r="I325" s="3"/>
      <c r="J325" s="3"/>
      <c r="M325" s="3"/>
      <c r="O325" s="4"/>
      <c r="P325" s="5"/>
      <c r="Q325" s="4"/>
      <c r="R325" s="5"/>
      <c r="S325" s="4"/>
      <c r="T325" s="5"/>
    </row>
    <row r="326" spans="1:20" ht="38.25" customHeight="1" x14ac:dyDescent="0.2">
      <c r="A326" s="77"/>
      <c r="B326" s="127"/>
      <c r="C326" s="124"/>
      <c r="D326" s="125"/>
      <c r="E326" s="125"/>
      <c r="F326" s="126"/>
      <c r="G326" s="79"/>
      <c r="H326" s="3"/>
      <c r="I326" s="3"/>
      <c r="J326" s="3"/>
      <c r="M326" s="3"/>
      <c r="O326" s="4"/>
      <c r="P326" s="5"/>
      <c r="Q326" s="4"/>
      <c r="R326" s="5"/>
      <c r="S326" s="4"/>
      <c r="T326" s="5"/>
    </row>
    <row r="327" spans="1:20" ht="25.5" x14ac:dyDescent="0.2">
      <c r="A327" s="78" t="s">
        <v>116</v>
      </c>
      <c r="B327" s="123">
        <f>+[1]NPG!$B$58</f>
        <v>46293.399444444403</v>
      </c>
      <c r="C327" s="97" t="s">
        <v>184</v>
      </c>
      <c r="D327" s="121" t="str">
        <f>+[1]NPG!$H$58</f>
        <v>18065384</v>
      </c>
      <c r="E327" s="121" t="str">
        <f>+[1]NPG!$I$58</f>
        <v>GOMEZ,SANTOS,,JUAN,CARLOS</v>
      </c>
      <c r="F327" s="122">
        <f>+[1]NPG!$K$58</f>
        <v>536</v>
      </c>
      <c r="G327" s="80" t="s">
        <v>14</v>
      </c>
      <c r="H327" s="6" t="s">
        <v>15</v>
      </c>
      <c r="I327" s="6" t="s">
        <v>16</v>
      </c>
      <c r="J327" s="6" t="s">
        <v>19</v>
      </c>
      <c r="M327" s="6" t="s">
        <v>18</v>
      </c>
      <c r="O327" s="7">
        <v>1</v>
      </c>
      <c r="P327" s="8">
        <v>13500</v>
      </c>
      <c r="Q327" s="7">
        <v>1</v>
      </c>
      <c r="R327" s="8">
        <v>4500</v>
      </c>
      <c r="S327" s="7">
        <v>0</v>
      </c>
      <c r="T327" s="8">
        <v>0</v>
      </c>
    </row>
    <row r="328" spans="1:20" x14ac:dyDescent="0.2">
      <c r="A328" s="78"/>
      <c r="B328" s="123"/>
      <c r="C328" s="95" t="str">
        <f>+[1]NPG!$E$58</f>
        <v>Compra de Baja Cuantía (Art.43 inciso a)</v>
      </c>
      <c r="D328" s="121"/>
      <c r="E328" s="121"/>
      <c r="F328" s="122"/>
      <c r="G328" s="80"/>
      <c r="H328" s="6"/>
      <c r="I328" s="6"/>
      <c r="J328" s="6"/>
      <c r="M328" s="6"/>
      <c r="O328" s="7"/>
      <c r="P328" s="8"/>
      <c r="Q328" s="7"/>
      <c r="R328" s="8"/>
      <c r="S328" s="7"/>
      <c r="T328" s="8"/>
    </row>
    <row r="329" spans="1:20" x14ac:dyDescent="0.2">
      <c r="A329" s="78"/>
      <c r="B329" s="123"/>
      <c r="C329" s="120" t="str">
        <f>+[1]NPG!$G$58</f>
        <v>CUBRE EL PAGO POR RECONOCIMIENTO DE GASTOS PARA EL SEÑOR JUAN CARLOS GOMEZ SANTOS QUIEN VIAJARA AL MUNICIPIO DE COATEPEQUE DEPARTAMENTO DE QUETZALTENANGO COMO PILOTO QUE LLEVARA Y TRAERA AL PERSONAL ASIGNADO DEL PROGRAMA CHAPILANDIA EN CONMEMORACION DE LOS 205 AÑOS DE INDEPENDENCIA.</v>
      </c>
      <c r="D329" s="121"/>
      <c r="E329" s="121"/>
      <c r="F329" s="122"/>
      <c r="G329" s="80"/>
      <c r="H329" s="6"/>
      <c r="I329" s="6"/>
      <c r="J329" s="6"/>
      <c r="M329" s="6"/>
      <c r="O329" s="7"/>
      <c r="P329" s="8"/>
      <c r="Q329" s="7"/>
      <c r="R329" s="8"/>
      <c r="S329" s="7"/>
      <c r="T329" s="8"/>
    </row>
    <row r="330" spans="1:20" ht="56.25" customHeight="1" x14ac:dyDescent="0.2">
      <c r="A330" s="78"/>
      <c r="B330" s="123"/>
      <c r="C330" s="120"/>
      <c r="D330" s="121"/>
      <c r="E330" s="121"/>
      <c r="F330" s="122"/>
      <c r="G330" s="80"/>
      <c r="H330" s="6"/>
      <c r="I330" s="6"/>
      <c r="J330" s="6"/>
      <c r="M330" s="6"/>
      <c r="O330" s="7"/>
      <c r="P330" s="8"/>
      <c r="Q330" s="7"/>
      <c r="R330" s="8"/>
      <c r="S330" s="7"/>
      <c r="T330" s="8"/>
    </row>
    <row r="331" spans="1:20" ht="25.5" x14ac:dyDescent="0.2">
      <c r="A331" s="78" t="s">
        <v>127</v>
      </c>
      <c r="B331" s="123">
        <f>+[1]NPG!$B$59</f>
        <v>46293.401921296303</v>
      </c>
      <c r="C331" s="97" t="s">
        <v>184</v>
      </c>
      <c r="D331" s="121" t="str">
        <f>+[1]NPG!$H$59</f>
        <v>4372891</v>
      </c>
      <c r="E331" s="121" t="str">
        <f>+[1]NPG!$I$59</f>
        <v>LANDAVERDE,MAYORGA,,HUGO,HERIBERTO</v>
      </c>
      <c r="F331" s="126">
        <f>+[1]NPG!$K$59</f>
        <v>536</v>
      </c>
      <c r="G331" s="80" t="s">
        <v>14</v>
      </c>
      <c r="H331" s="6" t="s">
        <v>15</v>
      </c>
      <c r="I331" s="6" t="s">
        <v>31</v>
      </c>
      <c r="J331" s="6" t="s">
        <v>128</v>
      </c>
      <c r="M331" s="6" t="s">
        <v>18</v>
      </c>
      <c r="O331" s="7">
        <v>0</v>
      </c>
      <c r="P331" s="8">
        <v>0</v>
      </c>
      <c r="Q331" s="7">
        <v>1</v>
      </c>
      <c r="R331" s="8">
        <v>2151.33</v>
      </c>
      <c r="S331" s="7">
        <v>0</v>
      </c>
      <c r="T331" s="8">
        <v>0</v>
      </c>
    </row>
    <row r="332" spans="1:20" x14ac:dyDescent="0.2">
      <c r="A332" s="78"/>
      <c r="B332" s="123"/>
      <c r="C332" s="95" t="str">
        <f>+[1]NPG!$E$59</f>
        <v>Compra de Baja Cuantía (Art.43 inciso a)</v>
      </c>
      <c r="D332" s="121"/>
      <c r="E332" s="121"/>
      <c r="F332" s="126"/>
      <c r="G332" s="80"/>
      <c r="H332" s="6"/>
      <c r="I332" s="6"/>
      <c r="J332" s="6"/>
      <c r="M332" s="6"/>
      <c r="O332" s="7"/>
      <c r="P332" s="8"/>
      <c r="Q332" s="7"/>
      <c r="R332" s="8"/>
      <c r="S332" s="7"/>
      <c r="T332" s="8"/>
    </row>
    <row r="333" spans="1:20" x14ac:dyDescent="0.2">
      <c r="A333" s="78"/>
      <c r="B333" s="123"/>
      <c r="C333" s="120" t="str">
        <f>+[1]NPG!$G$59</f>
        <v>CUBRE EL PAGO POR RECONOCIMIENTO DE GASTOS PARA EL SEÑOR HUGO HERIBERTO LANDAVERDE MAYORGA QUIEN VIAJARA AL MUNICIPIO DE COATEPEQUE DEPARTAMENTO DE QUETZALTENANGO COMO PRESENTADOR DEL PROGRAMA CHAPINLANDIA EN CONMEMORACION DE LOS 205 AÑOS DE INDEPENDENCIA.</v>
      </c>
      <c r="D333" s="121"/>
      <c r="E333" s="121"/>
      <c r="F333" s="126"/>
      <c r="G333" s="80"/>
      <c r="H333" s="6"/>
      <c r="I333" s="6"/>
      <c r="J333" s="6"/>
      <c r="M333" s="6"/>
      <c r="O333" s="7"/>
      <c r="P333" s="8"/>
      <c r="Q333" s="7"/>
      <c r="R333" s="8"/>
      <c r="S333" s="7"/>
      <c r="T333" s="8"/>
    </row>
    <row r="334" spans="1:20" x14ac:dyDescent="0.2">
      <c r="A334" s="78"/>
      <c r="B334" s="123"/>
      <c r="C334" s="120"/>
      <c r="D334" s="121"/>
      <c r="E334" s="121"/>
      <c r="F334" s="126"/>
      <c r="G334" s="80"/>
      <c r="H334" s="6"/>
      <c r="I334" s="6"/>
      <c r="J334" s="6"/>
      <c r="M334" s="6"/>
      <c r="O334" s="7"/>
      <c r="P334" s="8"/>
      <c r="Q334" s="7"/>
      <c r="R334" s="8"/>
      <c r="S334" s="7"/>
      <c r="T334" s="8"/>
    </row>
    <row r="335" spans="1:20" ht="35.25" customHeight="1" x14ac:dyDescent="0.2">
      <c r="A335" s="78"/>
      <c r="B335" s="123"/>
      <c r="C335" s="120"/>
      <c r="D335" s="121"/>
      <c r="E335" s="121"/>
      <c r="F335" s="126"/>
      <c r="G335" s="80"/>
      <c r="H335" s="6"/>
      <c r="I335" s="6"/>
      <c r="J335" s="6"/>
      <c r="M335" s="6"/>
      <c r="O335" s="7"/>
      <c r="P335" s="8"/>
      <c r="Q335" s="7"/>
      <c r="R335" s="8"/>
      <c r="S335" s="7"/>
      <c r="T335" s="8"/>
    </row>
    <row r="336" spans="1:20" ht="25.5" x14ac:dyDescent="0.2">
      <c r="A336" s="78" t="s">
        <v>35</v>
      </c>
      <c r="B336" s="123">
        <f>+[1]NPG!$B$60</f>
        <v>46293.404652777797</v>
      </c>
      <c r="C336" s="97" t="s">
        <v>184</v>
      </c>
      <c r="D336" s="121" t="str">
        <f>+[1]NPG!$H$60</f>
        <v>40979792</v>
      </c>
      <c r="E336" s="121" t="str">
        <f>+[1]NPG!$I$60</f>
        <v>MEJIA,CARRILLO,,HECTOR,ROLANDO</v>
      </c>
      <c r="F336" s="122">
        <f>+[1]NPG!$K$60</f>
        <v>536</v>
      </c>
      <c r="G336" s="80" t="s">
        <v>14</v>
      </c>
      <c r="H336" s="6" t="s">
        <v>15</v>
      </c>
      <c r="I336" s="6" t="s">
        <v>16</v>
      </c>
      <c r="J336" s="6" t="s">
        <v>36</v>
      </c>
      <c r="M336" s="6" t="s">
        <v>18</v>
      </c>
      <c r="O336" s="7">
        <v>1</v>
      </c>
      <c r="P336" s="8">
        <v>28500</v>
      </c>
      <c r="Q336" s="7">
        <v>1</v>
      </c>
      <c r="R336" s="8">
        <v>9500</v>
      </c>
      <c r="S336" s="7">
        <v>0</v>
      </c>
      <c r="T336" s="8">
        <v>0</v>
      </c>
    </row>
    <row r="337" spans="1:20" x14ac:dyDescent="0.2">
      <c r="A337" s="78"/>
      <c r="B337" s="123"/>
      <c r="C337" s="95" t="str">
        <f>+[1]NPG!$E$60</f>
        <v>Compra de Baja Cuantía (Art.43 inciso a)</v>
      </c>
      <c r="D337" s="121"/>
      <c r="E337" s="121"/>
      <c r="F337" s="122"/>
      <c r="G337" s="80"/>
      <c r="H337" s="6"/>
      <c r="I337" s="6"/>
      <c r="J337" s="6"/>
      <c r="M337" s="6"/>
      <c r="O337" s="7"/>
      <c r="P337" s="8"/>
      <c r="Q337" s="7"/>
      <c r="R337" s="8"/>
      <c r="S337" s="7"/>
      <c r="T337" s="8"/>
    </row>
    <row r="338" spans="1:20" x14ac:dyDescent="0.2">
      <c r="A338" s="78"/>
      <c r="B338" s="123"/>
      <c r="C338" s="120" t="str">
        <f>+[1]NPG!$G$60</f>
        <v>CUBRE EL PAGO POR RECONOCIMIENTO DE GASTOS PARA EL SEÑOR HECTOR ROLANDO MEJIA CARRILLO QUIEN VIAJARA AL MUNICIPIO DE COATEPEQUE DEPARTAMENTO DE QUETZALTENANGO PARA COORDINAR LA TRANSMISION Y GRABACION DEL PROGRAMA CHAPINLANDIA EN CONMEMORACION DE LOS 205 AÑOS DE INDEPENDENCIA.</v>
      </c>
      <c r="D338" s="121"/>
      <c r="E338" s="121"/>
      <c r="F338" s="122"/>
      <c r="G338" s="80"/>
      <c r="H338" s="6"/>
      <c r="I338" s="6"/>
      <c r="J338" s="6"/>
      <c r="M338" s="6"/>
      <c r="O338" s="7"/>
      <c r="P338" s="8"/>
      <c r="Q338" s="7"/>
      <c r="R338" s="8"/>
      <c r="S338" s="7"/>
      <c r="T338" s="8"/>
    </row>
    <row r="339" spans="1:20" ht="51.75" customHeight="1" x14ac:dyDescent="0.2">
      <c r="A339" s="78"/>
      <c r="B339" s="123"/>
      <c r="C339" s="120"/>
      <c r="D339" s="121"/>
      <c r="E339" s="121"/>
      <c r="F339" s="122"/>
      <c r="G339" s="80"/>
      <c r="H339" s="6"/>
      <c r="I339" s="6"/>
      <c r="J339" s="6"/>
      <c r="M339" s="6"/>
      <c r="O339" s="7"/>
      <c r="P339" s="8"/>
      <c r="Q339" s="7"/>
      <c r="R339" s="8"/>
      <c r="S339" s="7"/>
      <c r="T339" s="8"/>
    </row>
    <row r="340" spans="1:20" ht="25.5" x14ac:dyDescent="0.2">
      <c r="A340" s="78" t="s">
        <v>149</v>
      </c>
      <c r="B340" s="123">
        <f>+[1]NPG!$B$61</f>
        <v>46293.416377314803</v>
      </c>
      <c r="C340" s="97" t="s">
        <v>184</v>
      </c>
      <c r="D340" s="121" t="str">
        <f>+[1]NPG!$H$61</f>
        <v>6958583</v>
      </c>
      <c r="E340" s="121" t="str">
        <f>+[1]NPG!$I$61</f>
        <v>ALVAREZ,GARCÍA,,EDWIN,GUILLERMO</v>
      </c>
      <c r="F340" s="122">
        <f>+[1]NPG!$K$61</f>
        <v>536</v>
      </c>
      <c r="G340" s="80" t="s">
        <v>14</v>
      </c>
      <c r="H340" s="6" t="s">
        <v>15</v>
      </c>
      <c r="I340" s="6" t="s">
        <v>16</v>
      </c>
      <c r="J340" s="6" t="s">
        <v>19</v>
      </c>
      <c r="M340" s="6" t="s">
        <v>18</v>
      </c>
      <c r="O340" s="7">
        <v>1</v>
      </c>
      <c r="P340" s="8">
        <v>10500</v>
      </c>
      <c r="Q340" s="7">
        <v>1</v>
      </c>
      <c r="R340" s="8">
        <v>3500</v>
      </c>
      <c r="S340" s="7">
        <v>0</v>
      </c>
      <c r="T340" s="8">
        <v>0</v>
      </c>
    </row>
    <row r="341" spans="1:20" x14ac:dyDescent="0.2">
      <c r="A341" s="78"/>
      <c r="B341" s="123"/>
      <c r="C341" s="95" t="str">
        <f>+[1]NPG!$E$61</f>
        <v>Compra de Baja Cuantía (Art.43 inciso a)</v>
      </c>
      <c r="D341" s="121"/>
      <c r="E341" s="121"/>
      <c r="F341" s="122"/>
      <c r="G341" s="80"/>
      <c r="H341" s="6"/>
      <c r="I341" s="6"/>
      <c r="J341" s="6"/>
      <c r="M341" s="6"/>
      <c r="O341" s="7"/>
      <c r="P341" s="8"/>
      <c r="Q341" s="7"/>
      <c r="R341" s="8"/>
      <c r="S341" s="7"/>
      <c r="T341" s="8"/>
    </row>
    <row r="342" spans="1:20" x14ac:dyDescent="0.2">
      <c r="A342" s="78"/>
      <c r="B342" s="123"/>
      <c r="C342" s="120" t="str">
        <f>+[1]NPG!$G$61</f>
        <v>CUBRE EL PAGO POR RECONOCIMIENTO DE GASTOS PARA EL SEÑOR EDWIN GUILLERMO ALVAREZ GARCIA QUIEN VIAJARA AL MUNICIPIO DE COATEPEQUE DEPARTAMENTO DE QUETZALTENANGO COMO DIRECTOR DE TRANSMISION PARA TGW-TV DEL PROGRAMA CHAPINLANDIA EN CONMEMORACION DE LOS 205 AÑOS DE INDEPENDENCIA.</v>
      </c>
      <c r="D342" s="121"/>
      <c r="E342" s="121"/>
      <c r="F342" s="122"/>
      <c r="G342" s="80"/>
      <c r="H342" s="6"/>
      <c r="I342" s="6"/>
      <c r="J342" s="6"/>
      <c r="M342" s="6"/>
      <c r="O342" s="7"/>
      <c r="P342" s="8"/>
      <c r="Q342" s="7"/>
      <c r="R342" s="8"/>
      <c r="S342" s="7"/>
      <c r="T342" s="8"/>
    </row>
    <row r="343" spans="1:20" ht="57" customHeight="1" x14ac:dyDescent="0.2">
      <c r="A343" s="78"/>
      <c r="B343" s="123"/>
      <c r="C343" s="120"/>
      <c r="D343" s="121"/>
      <c r="E343" s="121"/>
      <c r="F343" s="122"/>
      <c r="G343" s="80"/>
      <c r="H343" s="6"/>
      <c r="I343" s="6"/>
      <c r="J343" s="6"/>
      <c r="M343" s="6"/>
      <c r="O343" s="7"/>
      <c r="P343" s="8"/>
      <c r="Q343" s="7"/>
      <c r="R343" s="8"/>
      <c r="S343" s="7"/>
      <c r="T343" s="8"/>
    </row>
    <row r="344" spans="1:20" ht="25.5" x14ac:dyDescent="0.2">
      <c r="A344" s="77" t="s">
        <v>37</v>
      </c>
      <c r="B344" s="127">
        <f>+[1]NPG!$B$62</f>
        <v>46293.473275463002</v>
      </c>
      <c r="C344" s="92" t="s">
        <v>184</v>
      </c>
      <c r="D344" s="125" t="str">
        <f>+[1]NPG!$H$62</f>
        <v>5498104</v>
      </c>
      <c r="E344" s="125" t="str">
        <f>+[1]NPG!$I$62</f>
        <v>COMUNICACIONES CELULARES, SOCIEDAD ANONIMA</v>
      </c>
      <c r="F344" s="126">
        <f>+[1]NPG!$K$62</f>
        <v>2700</v>
      </c>
      <c r="G344" s="79" t="s">
        <v>14</v>
      </c>
      <c r="H344" s="3" t="s">
        <v>15</v>
      </c>
      <c r="I344" s="3" t="s">
        <v>16</v>
      </c>
      <c r="J344" s="3" t="s">
        <v>36</v>
      </c>
      <c r="M344" s="3" t="s">
        <v>18</v>
      </c>
      <c r="O344" s="4">
        <v>1</v>
      </c>
      <c r="P344" s="5">
        <v>12000</v>
      </c>
      <c r="Q344" s="4">
        <v>1</v>
      </c>
      <c r="R344" s="5">
        <v>4000</v>
      </c>
      <c r="S344" s="4">
        <v>0</v>
      </c>
      <c r="T344" s="5">
        <v>0</v>
      </c>
    </row>
    <row r="345" spans="1:20" x14ac:dyDescent="0.2">
      <c r="A345" s="77"/>
      <c r="B345" s="127"/>
      <c r="C345" s="93" t="str">
        <f>+H344</f>
        <v>Procedimientos Regulados por el artículo 44 LCE (Casos de Excepción)</v>
      </c>
      <c r="D345" s="125"/>
      <c r="E345" s="125"/>
      <c r="F345" s="126"/>
      <c r="G345" s="79"/>
      <c r="H345" s="3"/>
      <c r="I345" s="3"/>
      <c r="J345" s="3"/>
      <c r="M345" s="3"/>
      <c r="O345" s="4"/>
      <c r="P345" s="5"/>
      <c r="Q345" s="4"/>
      <c r="R345" s="5"/>
      <c r="S345" s="4"/>
      <c r="T345" s="5"/>
    </row>
    <row r="346" spans="1:20" x14ac:dyDescent="0.2">
      <c r="A346" s="77"/>
      <c r="B346" s="127"/>
      <c r="C346" s="93" t="str">
        <f>+I344</f>
        <v>Contratación de Servicios Técnicos y Profesionales individuales (Art. 44 inciso e)</v>
      </c>
      <c r="D346" s="125"/>
      <c r="E346" s="125"/>
      <c r="F346" s="126"/>
      <c r="G346" s="79"/>
      <c r="H346" s="3"/>
      <c r="I346" s="3"/>
      <c r="J346" s="3"/>
      <c r="M346" s="3"/>
      <c r="O346" s="4"/>
      <c r="P346" s="5"/>
      <c r="Q346" s="4"/>
      <c r="R346" s="5"/>
      <c r="S346" s="4"/>
      <c r="T346" s="5"/>
    </row>
    <row r="347" spans="1:20" x14ac:dyDescent="0.2">
      <c r="A347" s="77"/>
      <c r="B347" s="127"/>
      <c r="C347" s="124" t="str">
        <f>+[1]NPG!$G$62</f>
        <v>CUBRE EL PAGO POR EL SERVICIO DE TELEFONIA FIJA DEL MES AGOSTO 2026</v>
      </c>
      <c r="D347" s="125"/>
      <c r="E347" s="125"/>
      <c r="F347" s="126"/>
      <c r="G347" s="79"/>
      <c r="H347" s="3"/>
      <c r="I347" s="3"/>
      <c r="J347" s="3"/>
      <c r="M347" s="3"/>
      <c r="O347" s="4"/>
      <c r="P347" s="5"/>
      <c r="Q347" s="4"/>
      <c r="R347" s="5"/>
      <c r="S347" s="4"/>
      <c r="T347" s="5"/>
    </row>
    <row r="348" spans="1:20" x14ac:dyDescent="0.2">
      <c r="A348" s="77"/>
      <c r="B348" s="127"/>
      <c r="C348" s="124"/>
      <c r="D348" s="125"/>
      <c r="E348" s="125"/>
      <c r="F348" s="126"/>
      <c r="G348" s="79"/>
      <c r="H348" s="3"/>
      <c r="I348" s="3"/>
      <c r="J348" s="3"/>
      <c r="M348" s="3"/>
      <c r="O348" s="4"/>
      <c r="P348" s="5"/>
      <c r="Q348" s="4"/>
      <c r="R348" s="5"/>
      <c r="S348" s="4"/>
      <c r="T348" s="5"/>
    </row>
    <row r="349" spans="1:20" ht="25.5" x14ac:dyDescent="0.2">
      <c r="A349" s="78" t="s">
        <v>162</v>
      </c>
      <c r="B349" s="123">
        <f>+[1]NPG!$B$63</f>
        <v>46293.518587963001</v>
      </c>
      <c r="C349" s="97" t="s">
        <v>184</v>
      </c>
      <c r="D349" s="121" t="str">
        <f>+[1]NPG!$H$63</f>
        <v>91940060</v>
      </c>
      <c r="E349" s="121" t="str">
        <f>+[1]NPG!$I$63</f>
        <v>CASTILLO,PEREDA,,BYRON,ANDRES</v>
      </c>
      <c r="F349" s="122">
        <f>+[1]NPG!$K$63</f>
        <v>10590</v>
      </c>
      <c r="G349" s="80" t="s">
        <v>14</v>
      </c>
      <c r="H349" s="6" t="s">
        <v>15</v>
      </c>
      <c r="I349" s="6" t="s">
        <v>16</v>
      </c>
      <c r="J349" s="6" t="s">
        <v>19</v>
      </c>
      <c r="M349" s="6" t="s">
        <v>18</v>
      </c>
      <c r="O349" s="7">
        <v>1</v>
      </c>
      <c r="P349" s="8">
        <v>18000</v>
      </c>
      <c r="Q349" s="7">
        <v>1</v>
      </c>
      <c r="R349" s="8">
        <v>6000</v>
      </c>
      <c r="S349" s="7">
        <v>0</v>
      </c>
      <c r="T349" s="8">
        <v>0</v>
      </c>
    </row>
    <row r="350" spans="1:20" x14ac:dyDescent="0.2">
      <c r="A350" s="78"/>
      <c r="B350" s="123"/>
      <c r="C350" s="95" t="str">
        <f>+[1]NPG!$E$63</f>
        <v>Compra de Baja Cuantía (Art.43 inciso a)</v>
      </c>
      <c r="D350" s="121"/>
      <c r="E350" s="121"/>
      <c r="F350" s="122"/>
      <c r="G350" s="80"/>
      <c r="H350" s="6"/>
      <c r="I350" s="6"/>
      <c r="J350" s="6"/>
      <c r="M350" s="6"/>
      <c r="O350" s="7"/>
      <c r="P350" s="8"/>
      <c r="Q350" s="7"/>
      <c r="R350" s="8"/>
      <c r="S350" s="7"/>
      <c r="T350" s="8"/>
    </row>
    <row r="351" spans="1:20" x14ac:dyDescent="0.2">
      <c r="A351" s="78"/>
      <c r="B351" s="123"/>
      <c r="C351" s="120" t="str">
        <f>+[1]NPG!$G$63</f>
        <v>Compra de 9 switch marca TP-Link modelo SG2008PL y 2 switch marca TP-Link modelo TLSG2218</v>
      </c>
      <c r="D351" s="121"/>
      <c r="E351" s="121"/>
      <c r="F351" s="122"/>
      <c r="G351" s="80"/>
      <c r="H351" s="6"/>
      <c r="I351" s="6"/>
      <c r="J351" s="6"/>
      <c r="M351" s="6"/>
      <c r="O351" s="7"/>
      <c r="P351" s="8"/>
      <c r="Q351" s="7"/>
      <c r="R351" s="8"/>
      <c r="S351" s="7"/>
      <c r="T351" s="8"/>
    </row>
    <row r="352" spans="1:20" x14ac:dyDescent="0.2">
      <c r="A352" s="78"/>
      <c r="B352" s="123"/>
      <c r="C352" s="120"/>
      <c r="D352" s="121"/>
      <c r="E352" s="121"/>
      <c r="F352" s="122"/>
      <c r="G352" s="80"/>
      <c r="H352" s="6"/>
      <c r="I352" s="6"/>
      <c r="J352" s="6"/>
      <c r="M352" s="6"/>
      <c r="O352" s="7"/>
      <c r="P352" s="8"/>
      <c r="Q352" s="7"/>
      <c r="R352" s="8"/>
      <c r="S352" s="7"/>
      <c r="T352" s="8"/>
    </row>
    <row r="353" spans="1:20" ht="25.5" x14ac:dyDescent="0.2">
      <c r="A353" s="77" t="s">
        <v>63</v>
      </c>
      <c r="B353" s="127">
        <f>+[1]NPG!$B$64</f>
        <v>46293.653912037</v>
      </c>
      <c r="C353" s="92" t="s">
        <v>184</v>
      </c>
      <c r="D353" s="125" t="str">
        <f>+[1]NPG!$H$64</f>
        <v>30370299</v>
      </c>
      <c r="E353" s="125" t="str">
        <f>+[1]NPG!$I$64</f>
        <v>TRANSPORTE, EMPAQUE Y ALMACENAJE, SOCIEDAD ANONIMA</v>
      </c>
      <c r="F353" s="126">
        <f>+[1]NPG!$K$64</f>
        <v>41</v>
      </c>
      <c r="G353" s="79" t="s">
        <v>14</v>
      </c>
      <c r="H353" s="3" t="s">
        <v>15</v>
      </c>
      <c r="I353" s="3" t="s">
        <v>16</v>
      </c>
      <c r="J353" s="3" t="s">
        <v>19</v>
      </c>
      <c r="M353" s="3" t="s">
        <v>18</v>
      </c>
      <c r="O353" s="4">
        <v>1</v>
      </c>
      <c r="P353" s="5">
        <v>15000</v>
      </c>
      <c r="Q353" s="4">
        <v>1</v>
      </c>
      <c r="R353" s="5">
        <v>5000</v>
      </c>
      <c r="S353" s="4">
        <v>0</v>
      </c>
      <c r="T353" s="5">
        <v>0</v>
      </c>
    </row>
    <row r="354" spans="1:20" x14ac:dyDescent="0.2">
      <c r="A354" s="77"/>
      <c r="B354" s="127"/>
      <c r="C354" s="93" t="str">
        <f>+[1]NPG!$E$64</f>
        <v>Compra de Baja Cuantía (Art.43 inciso a)</v>
      </c>
      <c r="D354" s="125"/>
      <c r="E354" s="125"/>
      <c r="F354" s="126"/>
      <c r="G354" s="79"/>
      <c r="H354" s="3"/>
      <c r="I354" s="3"/>
      <c r="J354" s="3"/>
      <c r="M354" s="3"/>
      <c r="O354" s="4"/>
      <c r="P354" s="5"/>
      <c r="Q354" s="4"/>
      <c r="R354" s="5"/>
      <c r="S354" s="4"/>
      <c r="T354" s="5"/>
    </row>
    <row r="355" spans="1:20" x14ac:dyDescent="0.2">
      <c r="A355" s="77"/>
      <c r="B355" s="127"/>
      <c r="C355" s="124" t="str">
        <f>+[1]NPG!$G$64</f>
        <v>CUBRE EL PAGO POR ENCOMIENDA PARA LA RECEPCION DE UN SOBRE CONTENIENDO DOCUMENTACION DE INFORMES DE LA CELEBRACION DEL 88 ANIVERSARIO DE LA RADIO NACIONAL DE QUETZALTENANGO PERTENECIENTE A ESTA DIRECCION GENERAL DE RADIODIFUSION Y TELEVISION NACIONAL.</v>
      </c>
      <c r="D355" s="125"/>
      <c r="E355" s="125"/>
      <c r="F355" s="126"/>
      <c r="G355" s="79"/>
      <c r="H355" s="3"/>
      <c r="I355" s="3"/>
      <c r="J355" s="3"/>
      <c r="M355" s="3"/>
      <c r="O355" s="4"/>
      <c r="P355" s="5"/>
      <c r="Q355" s="4"/>
      <c r="R355" s="5"/>
      <c r="S355" s="4"/>
      <c r="T355" s="5"/>
    </row>
    <row r="356" spans="1:20" ht="49.5" customHeight="1" x14ac:dyDescent="0.2">
      <c r="A356" s="77"/>
      <c r="B356" s="127"/>
      <c r="C356" s="124"/>
      <c r="D356" s="125"/>
      <c r="E356" s="125"/>
      <c r="F356" s="126"/>
      <c r="G356" s="79"/>
      <c r="H356" s="3"/>
      <c r="I356" s="3"/>
      <c r="J356" s="3"/>
      <c r="M356" s="3"/>
      <c r="O356" s="4"/>
      <c r="P356" s="5"/>
      <c r="Q356" s="4"/>
      <c r="R356" s="5"/>
      <c r="S356" s="4"/>
      <c r="T356" s="5"/>
    </row>
    <row r="357" spans="1:20" ht="25.5" x14ac:dyDescent="0.2">
      <c r="A357" s="77" t="s">
        <v>152</v>
      </c>
      <c r="B357" s="127">
        <f>+[1]NPG!$B$65</f>
        <v>46293.6555324074</v>
      </c>
      <c r="C357" s="92" t="s">
        <v>184</v>
      </c>
      <c r="D357" s="125" t="str">
        <f>+[1]NPG!$H$65</f>
        <v>4482816</v>
      </c>
      <c r="E357" s="125" t="str">
        <f>+[1]NPG!$I$65</f>
        <v>LO,,,SHEUE-JEN,</v>
      </c>
      <c r="F357" s="126">
        <f>+[1]NPG!$K$65</f>
        <v>20</v>
      </c>
      <c r="G357" s="79" t="s">
        <v>14</v>
      </c>
      <c r="H357" s="3" t="s">
        <v>15</v>
      </c>
      <c r="I357" s="3" t="s">
        <v>16</v>
      </c>
      <c r="J357" s="3" t="s">
        <v>62</v>
      </c>
      <c r="M357" s="3" t="s">
        <v>18</v>
      </c>
      <c r="O357" s="4">
        <v>1</v>
      </c>
      <c r="P357" s="5">
        <v>21000</v>
      </c>
      <c r="Q357" s="4">
        <v>1</v>
      </c>
      <c r="R357" s="5">
        <v>7000</v>
      </c>
      <c r="S357" s="4">
        <v>0</v>
      </c>
      <c r="T357" s="5">
        <v>0</v>
      </c>
    </row>
    <row r="358" spans="1:20" x14ac:dyDescent="0.2">
      <c r="A358" s="77"/>
      <c r="B358" s="127"/>
      <c r="C358" s="93" t="e" cm="1" vm="1">
        <f t="array" aca="1" ref="C358" ca="1">+[1]NPG!$E$64:$E$65</f>
        <v>#VALUE!</v>
      </c>
      <c r="D358" s="125"/>
      <c r="E358" s="125"/>
      <c r="F358" s="126"/>
      <c r="G358" s="79"/>
      <c r="H358" s="3"/>
      <c r="I358" s="3"/>
      <c r="J358" s="3"/>
      <c r="M358" s="3"/>
      <c r="O358" s="4"/>
      <c r="P358" s="5"/>
      <c r="Q358" s="4"/>
      <c r="R358" s="5"/>
      <c r="S358" s="4"/>
      <c r="T358" s="5"/>
    </row>
    <row r="359" spans="1:20" ht="54.75" customHeight="1" x14ac:dyDescent="0.2">
      <c r="A359" s="77"/>
      <c r="B359" s="127"/>
      <c r="C359" s="98" t="str">
        <f>+[1]NPG!$G$64</f>
        <v>CUBRE EL PAGO POR ENCOMIENDA PARA LA RECEPCION DE UN SOBRE CONTENIENDO DOCUMENTACION DE INFORMES DE LA CELEBRACION DEL 88 ANIVERSARIO DE LA RADIO NACIONAL DE QUETZALTENANGO PERTENECIENTE A ESTA DIRECCION GENERAL DE RADIODIFUSION Y TELEVISION NACIONAL.</v>
      </c>
      <c r="D359" s="125"/>
      <c r="E359" s="125"/>
      <c r="F359" s="126"/>
      <c r="G359" s="79"/>
      <c r="H359" s="3"/>
      <c r="I359" s="3"/>
      <c r="J359" s="3"/>
      <c r="M359" s="3"/>
      <c r="O359" s="4"/>
      <c r="P359" s="5"/>
      <c r="Q359" s="4"/>
      <c r="R359" s="5"/>
      <c r="S359" s="4"/>
      <c r="T359" s="5"/>
    </row>
    <row r="360" spans="1:20" ht="26.25" customHeight="1" x14ac:dyDescent="0.2">
      <c r="A360" s="78" t="s">
        <v>175</v>
      </c>
      <c r="B360" s="130">
        <f>+[1]NPG!$B$66</f>
        <v>46294.535891203697</v>
      </c>
      <c r="C360" s="97" t="s">
        <v>184</v>
      </c>
      <c r="D360" s="121" t="str">
        <f>+[1]NPG!$H$66</f>
        <v>5883644</v>
      </c>
      <c r="E360" s="121" t="str">
        <f>+[1]NPG!$I$66</f>
        <v>MUNICIPALIDAD DE QUETZALTENANGO</v>
      </c>
      <c r="F360" s="122">
        <f>+[1]NPG!$K$66</f>
        <v>698.7</v>
      </c>
      <c r="G360" s="80" t="s">
        <v>14</v>
      </c>
      <c r="H360" s="6" t="s">
        <v>21</v>
      </c>
      <c r="I360" s="6"/>
      <c r="J360" s="6" t="s">
        <v>176</v>
      </c>
      <c r="M360" s="6" t="s">
        <v>18</v>
      </c>
      <c r="O360" s="7">
        <v>0</v>
      </c>
      <c r="P360" s="8">
        <v>0</v>
      </c>
      <c r="Q360" s="7">
        <v>0</v>
      </c>
      <c r="R360" s="8">
        <v>0</v>
      </c>
      <c r="S360" s="7">
        <v>1</v>
      </c>
      <c r="T360" s="8">
        <v>535</v>
      </c>
    </row>
    <row r="361" spans="1:20" ht="14.25" customHeight="1" x14ac:dyDescent="0.2">
      <c r="A361" s="78"/>
      <c r="B361" s="130"/>
      <c r="C361" s="97" t="str">
        <f>+[1]NPG!$E$66</f>
        <v>Procedimientos Regulados por el artículo 44 LCE (Casos de Excepción)</v>
      </c>
      <c r="D361" s="121"/>
      <c r="E361" s="121"/>
      <c r="F361" s="122"/>
      <c r="G361" s="80"/>
      <c r="H361" s="6"/>
      <c r="I361" s="6"/>
      <c r="J361" s="6"/>
      <c r="M361" s="6"/>
      <c r="O361" s="7"/>
      <c r="P361" s="8"/>
      <c r="Q361" s="7"/>
      <c r="R361" s="8"/>
      <c r="S361" s="7"/>
      <c r="T361" s="8"/>
    </row>
    <row r="362" spans="1:20" x14ac:dyDescent="0.2">
      <c r="A362" s="78"/>
      <c r="B362" s="130"/>
      <c r="C362" s="95" t="str">
        <f>+[1]NPG!$F$66</f>
        <v>Contratación de Servicios Básicos (Art. 44 inciso g)</v>
      </c>
      <c r="D362" s="121"/>
      <c r="E362" s="121"/>
      <c r="F362" s="122"/>
      <c r="G362" s="80"/>
      <c r="H362" s="6"/>
      <c r="I362" s="6"/>
      <c r="J362" s="6"/>
      <c r="M362" s="6"/>
      <c r="O362" s="7"/>
      <c r="P362" s="8"/>
      <c r="Q362" s="7"/>
      <c r="R362" s="8"/>
      <c r="S362" s="7"/>
      <c r="T362" s="8"/>
    </row>
    <row r="363" spans="1:20" x14ac:dyDescent="0.2">
      <c r="A363" s="78"/>
      <c r="B363" s="130"/>
      <c r="C363" s="129" t="str">
        <f>+[1]NPG!$G$66</f>
        <v>Cubre el pago de Servicio de Energía Eléctrica de la radio de Quetzaltenango de la ruta 95 del mes de agosto, perteneciente a esta Dirección General de Radiodifusión y Televisión Nacional.</v>
      </c>
      <c r="D363" s="121"/>
      <c r="E363" s="121"/>
      <c r="F363" s="122"/>
      <c r="G363" s="80"/>
      <c r="H363" s="6"/>
      <c r="I363" s="6"/>
      <c r="J363" s="6"/>
      <c r="M363" s="6"/>
      <c r="O363" s="7"/>
      <c r="P363" s="8"/>
      <c r="Q363" s="7"/>
      <c r="R363" s="8"/>
      <c r="S363" s="7"/>
      <c r="T363" s="8"/>
    </row>
    <row r="364" spans="1:20" ht="7.5" customHeight="1" x14ac:dyDescent="0.2">
      <c r="A364" s="78"/>
      <c r="B364" s="130"/>
      <c r="C364" s="129"/>
      <c r="D364" s="121"/>
      <c r="E364" s="121"/>
      <c r="F364" s="122"/>
      <c r="G364" s="80"/>
      <c r="H364" s="6"/>
      <c r="I364" s="6"/>
      <c r="J364" s="6"/>
      <c r="M364" s="6"/>
      <c r="O364" s="7"/>
      <c r="P364" s="8"/>
      <c r="Q364" s="7"/>
      <c r="R364" s="8"/>
      <c r="S364" s="7"/>
      <c r="T364" s="8"/>
    </row>
    <row r="365" spans="1:20" ht="7.5" customHeight="1" x14ac:dyDescent="0.2">
      <c r="A365" s="78"/>
      <c r="B365" s="130"/>
      <c r="C365" s="129"/>
      <c r="D365" s="121"/>
      <c r="E365" s="121"/>
      <c r="F365" s="122"/>
      <c r="G365" s="80"/>
      <c r="H365" s="6"/>
      <c r="I365" s="6"/>
      <c r="J365" s="6"/>
      <c r="M365" s="6"/>
      <c r="O365" s="7"/>
      <c r="P365" s="8"/>
      <c r="Q365" s="7"/>
      <c r="R365" s="8"/>
      <c r="S365" s="7"/>
      <c r="T365" s="8"/>
    </row>
    <row r="366" spans="1:20" x14ac:dyDescent="0.2">
      <c r="A366" s="78"/>
      <c r="B366" s="130"/>
      <c r="C366" s="129"/>
      <c r="D366" s="121"/>
      <c r="E366" s="121"/>
      <c r="F366" s="122"/>
      <c r="G366" s="80"/>
      <c r="H366" s="6"/>
      <c r="I366" s="6"/>
      <c r="J366" s="6"/>
      <c r="M366" s="6"/>
      <c r="O366" s="7"/>
      <c r="P366" s="8"/>
      <c r="Q366" s="7"/>
      <c r="R366" s="8"/>
      <c r="S366" s="7"/>
      <c r="T366" s="8"/>
    </row>
    <row r="367" spans="1:20" ht="6" customHeight="1" x14ac:dyDescent="0.2">
      <c r="A367" s="78"/>
      <c r="B367" s="130"/>
      <c r="C367" s="129"/>
      <c r="D367" s="121"/>
      <c r="E367" s="121"/>
      <c r="F367" s="122"/>
      <c r="G367" s="80"/>
      <c r="H367" s="6"/>
      <c r="I367" s="6"/>
      <c r="J367" s="6"/>
      <c r="M367" s="6"/>
      <c r="O367" s="7"/>
      <c r="P367" s="8"/>
      <c r="Q367" s="7"/>
      <c r="R367" s="8"/>
      <c r="S367" s="7"/>
      <c r="T367" s="8"/>
    </row>
    <row r="368" spans="1:20" ht="25.5" x14ac:dyDescent="0.2">
      <c r="A368" s="78" t="s">
        <v>108</v>
      </c>
      <c r="B368" s="123">
        <f>+[1]NPG!$B$67</f>
        <v>46294.537511574097</v>
      </c>
      <c r="C368" s="97" t="s">
        <v>184</v>
      </c>
      <c r="D368" s="121" t="str">
        <f>+[1]NPG!$H$67</f>
        <v>5883644</v>
      </c>
      <c r="E368" s="121" t="str">
        <f>+[1]NPG!$I$67</f>
        <v>MUNICIPALIDAD DE QUETZALTENANGO</v>
      </c>
      <c r="F368" s="122">
        <f>+[1]NPG!$K$67</f>
        <v>25.16</v>
      </c>
      <c r="G368" s="80" t="s">
        <v>14</v>
      </c>
      <c r="H368" s="6" t="s">
        <v>21</v>
      </c>
      <c r="I368" s="6"/>
      <c r="J368" s="6" t="s">
        <v>109</v>
      </c>
      <c r="M368" s="6" t="s">
        <v>18</v>
      </c>
      <c r="O368" s="7">
        <v>0</v>
      </c>
      <c r="P368" s="8">
        <v>0</v>
      </c>
      <c r="Q368" s="7">
        <v>0</v>
      </c>
      <c r="R368" s="8">
        <v>0</v>
      </c>
      <c r="S368" s="7">
        <v>1</v>
      </c>
      <c r="T368" s="8">
        <v>549</v>
      </c>
    </row>
    <row r="369" spans="1:20" x14ac:dyDescent="0.2">
      <c r="A369" s="78"/>
      <c r="B369" s="123"/>
      <c r="C369" s="97" t="str">
        <f>+[1]NPG!$E$67</f>
        <v>Procedimientos Regulados por el artículo 44 LCE (Casos de Excepción)</v>
      </c>
      <c r="D369" s="121"/>
      <c r="E369" s="121"/>
      <c r="F369" s="122"/>
      <c r="G369" s="80"/>
      <c r="H369" s="6"/>
      <c r="I369" s="6"/>
      <c r="J369" s="6"/>
      <c r="M369" s="6"/>
      <c r="O369" s="7"/>
      <c r="P369" s="8"/>
      <c r="Q369" s="7"/>
      <c r="R369" s="8"/>
      <c r="S369" s="7"/>
      <c r="T369" s="8"/>
    </row>
    <row r="370" spans="1:20" x14ac:dyDescent="0.2">
      <c r="A370" s="78"/>
      <c r="B370" s="123"/>
      <c r="C370" s="95" t="str">
        <f>+[1]NPG!$F$67</f>
        <v>Contratación de Servicios Básicos (Art. 44 inciso g)</v>
      </c>
      <c r="D370" s="121"/>
      <c r="E370" s="121"/>
      <c r="F370" s="122"/>
      <c r="G370" s="80"/>
      <c r="H370" s="6"/>
      <c r="I370" s="6"/>
      <c r="J370" s="6"/>
      <c r="M370" s="6"/>
      <c r="O370" s="7"/>
      <c r="P370" s="8"/>
      <c r="Q370" s="7"/>
      <c r="R370" s="8"/>
      <c r="S370" s="7"/>
      <c r="T370" s="8"/>
    </row>
    <row r="371" spans="1:20" ht="8.25" customHeight="1" x14ac:dyDescent="0.2">
      <c r="A371" s="78"/>
      <c r="B371" s="123"/>
      <c r="C371" s="129" t="str">
        <f>+[1]NPG!$G$67</f>
        <v>Cubre el pago de Servicio de Energía Eléctrica de la radio de Quetzaltenango de la ruta 49 del mes de agosto, perteneciente a esta Dirección General de Radiodifusión y Televisión Nacional</v>
      </c>
      <c r="D371" s="121"/>
      <c r="E371" s="121"/>
      <c r="F371" s="122"/>
      <c r="G371" s="80"/>
      <c r="H371" s="6"/>
      <c r="I371" s="6"/>
      <c r="J371" s="6"/>
      <c r="M371" s="6"/>
      <c r="O371" s="7"/>
      <c r="P371" s="8"/>
      <c r="Q371" s="7"/>
      <c r="R371" s="8"/>
      <c r="S371" s="7"/>
      <c r="T371" s="8"/>
    </row>
    <row r="372" spans="1:20" ht="6" customHeight="1" x14ac:dyDescent="0.2">
      <c r="A372" s="78"/>
      <c r="B372" s="123"/>
      <c r="C372" s="129"/>
      <c r="D372" s="121"/>
      <c r="E372" s="121"/>
      <c r="F372" s="122"/>
      <c r="G372" s="80"/>
      <c r="H372" s="6"/>
      <c r="I372" s="6"/>
      <c r="J372" s="6"/>
      <c r="M372" s="6"/>
      <c r="O372" s="7"/>
      <c r="P372" s="8"/>
      <c r="Q372" s="7"/>
      <c r="R372" s="8"/>
      <c r="S372" s="7"/>
      <c r="T372" s="8"/>
    </row>
    <row r="373" spans="1:20" x14ac:dyDescent="0.2">
      <c r="A373" s="78"/>
      <c r="B373" s="123"/>
      <c r="C373" s="129"/>
      <c r="D373" s="121"/>
      <c r="E373" s="121"/>
      <c r="F373" s="122"/>
      <c r="G373" s="80"/>
      <c r="H373" s="6"/>
      <c r="I373" s="6"/>
      <c r="J373" s="6"/>
      <c r="M373" s="6"/>
      <c r="O373" s="7"/>
      <c r="P373" s="8"/>
      <c r="Q373" s="7"/>
      <c r="R373" s="8"/>
      <c r="S373" s="7"/>
      <c r="T373" s="8"/>
    </row>
    <row r="374" spans="1:20" x14ac:dyDescent="0.2">
      <c r="A374" s="78"/>
      <c r="B374" s="123"/>
      <c r="C374" s="129"/>
      <c r="D374" s="121"/>
      <c r="E374" s="121"/>
      <c r="F374" s="122"/>
      <c r="G374" s="80"/>
      <c r="H374" s="6"/>
      <c r="I374" s="6"/>
      <c r="J374" s="6"/>
      <c r="M374" s="6"/>
      <c r="O374" s="7"/>
      <c r="P374" s="8"/>
      <c r="Q374" s="7"/>
      <c r="R374" s="8"/>
      <c r="S374" s="7"/>
      <c r="T374" s="8"/>
    </row>
    <row r="375" spans="1:20" ht="25.5" x14ac:dyDescent="0.2">
      <c r="A375" s="78" t="s">
        <v>53</v>
      </c>
      <c r="B375" s="123">
        <f>+[1]NPG!$B$68</f>
        <v>46294.542152777802</v>
      </c>
      <c r="C375" s="97" t="s">
        <v>184</v>
      </c>
      <c r="D375" s="121" t="str">
        <f>+[1]NPG!$H$68</f>
        <v>5883644</v>
      </c>
      <c r="E375" s="121" t="str">
        <f>+[1]NPG!$I$68</f>
        <v>MUNICIPALIDAD DE QUETZALTENANGO</v>
      </c>
      <c r="F375" s="122">
        <f>+[1]NPG!$K$68</f>
        <v>119.36</v>
      </c>
      <c r="G375" s="80" t="s">
        <v>14</v>
      </c>
      <c r="H375" s="6" t="s">
        <v>21</v>
      </c>
      <c r="I375" s="6"/>
      <c r="J375" s="6" t="s">
        <v>54</v>
      </c>
      <c r="M375" s="6" t="s">
        <v>18</v>
      </c>
      <c r="O375" s="7">
        <v>0</v>
      </c>
      <c r="P375" s="8">
        <v>0</v>
      </c>
      <c r="Q375" s="7">
        <v>0</v>
      </c>
      <c r="R375" s="8">
        <v>0</v>
      </c>
      <c r="S375" s="7">
        <v>1</v>
      </c>
      <c r="T375" s="8">
        <v>524</v>
      </c>
    </row>
    <row r="376" spans="1:20" x14ac:dyDescent="0.2">
      <c r="A376" s="78"/>
      <c r="B376" s="123"/>
      <c r="C376" s="97" t="str">
        <f>+[1]NPG!$E$68</f>
        <v>Procedimientos Regulados por el artículo 44 LCE (Casos de Excepción)</v>
      </c>
      <c r="D376" s="121"/>
      <c r="E376" s="121"/>
      <c r="F376" s="122"/>
      <c r="G376" s="80"/>
      <c r="H376" s="6"/>
      <c r="I376" s="6"/>
      <c r="J376" s="6"/>
      <c r="M376" s="6"/>
      <c r="O376" s="7"/>
      <c r="P376" s="8"/>
      <c r="Q376" s="7"/>
      <c r="R376" s="8"/>
      <c r="S376" s="7"/>
      <c r="T376" s="8"/>
    </row>
    <row r="377" spans="1:20" x14ac:dyDescent="0.2">
      <c r="A377" s="78"/>
      <c r="B377" s="123"/>
      <c r="C377" s="95" t="str">
        <f>+[1]NPG!$F$68</f>
        <v>Contratación de Servicios Básicos (Art. 44 inciso g)</v>
      </c>
      <c r="D377" s="121"/>
      <c r="E377" s="121"/>
      <c r="F377" s="122"/>
      <c r="G377" s="80"/>
      <c r="H377" s="6"/>
      <c r="I377" s="6"/>
      <c r="J377" s="6"/>
      <c r="M377" s="6"/>
      <c r="O377" s="7"/>
      <c r="P377" s="8"/>
      <c r="Q377" s="7"/>
      <c r="R377" s="8"/>
      <c r="S377" s="7"/>
      <c r="T377" s="8"/>
    </row>
    <row r="378" spans="1:20" ht="8.25" customHeight="1" x14ac:dyDescent="0.2">
      <c r="A378" s="78"/>
      <c r="B378" s="123"/>
      <c r="C378" s="129" t="str">
        <f>+[1]NPG!$G$68</f>
        <v>Cubre el pago por servicio de agua, extracción de basura e impuestos derechos y tasas de la radio de Quetzaltenango de la ruta 95 del mes de agosto perteneciente a esta Dirección General de Radiodifusión y Televisión Nacional.</v>
      </c>
      <c r="D378" s="121"/>
      <c r="E378" s="121"/>
      <c r="F378" s="122"/>
      <c r="G378" s="80"/>
      <c r="H378" s="6"/>
      <c r="I378" s="6"/>
      <c r="J378" s="6"/>
      <c r="M378" s="6"/>
      <c r="O378" s="7"/>
      <c r="P378" s="8"/>
      <c r="Q378" s="7"/>
      <c r="R378" s="8"/>
      <c r="S378" s="7"/>
      <c r="T378" s="8"/>
    </row>
    <row r="379" spans="1:20" ht="8.25" customHeight="1" x14ac:dyDescent="0.2">
      <c r="A379" s="78"/>
      <c r="B379" s="123"/>
      <c r="C379" s="129"/>
      <c r="D379" s="121"/>
      <c r="E379" s="121"/>
      <c r="F379" s="122"/>
      <c r="G379" s="80"/>
      <c r="H379" s="6"/>
      <c r="I379" s="6"/>
      <c r="J379" s="6"/>
      <c r="M379" s="6"/>
      <c r="O379" s="7"/>
      <c r="P379" s="8"/>
      <c r="Q379" s="7"/>
      <c r="R379" s="8"/>
      <c r="S379" s="7"/>
      <c r="T379" s="8"/>
    </row>
    <row r="380" spans="1:20" x14ac:dyDescent="0.2">
      <c r="A380" s="78"/>
      <c r="B380" s="123"/>
      <c r="C380" s="129"/>
      <c r="D380" s="121"/>
      <c r="E380" s="121"/>
      <c r="F380" s="122"/>
      <c r="G380" s="80"/>
      <c r="H380" s="6"/>
      <c r="I380" s="6"/>
      <c r="J380" s="6"/>
      <c r="M380" s="6"/>
      <c r="O380" s="7"/>
      <c r="P380" s="8"/>
      <c r="Q380" s="7"/>
      <c r="R380" s="8"/>
      <c r="S380" s="7"/>
      <c r="T380" s="8"/>
    </row>
    <row r="381" spans="1:20" x14ac:dyDescent="0.2">
      <c r="A381" s="78"/>
      <c r="B381" s="123"/>
      <c r="C381" s="129"/>
      <c r="D381" s="121"/>
      <c r="E381" s="121"/>
      <c r="F381" s="122"/>
      <c r="G381" s="80"/>
      <c r="H381" s="6"/>
      <c r="I381" s="6"/>
      <c r="J381" s="6"/>
      <c r="M381" s="6"/>
      <c r="O381" s="7"/>
      <c r="P381" s="8"/>
      <c r="Q381" s="7"/>
      <c r="R381" s="8"/>
      <c r="S381" s="7"/>
      <c r="T381" s="8"/>
    </row>
    <row r="382" spans="1:20" ht="25.5" x14ac:dyDescent="0.2">
      <c r="A382" s="77" t="s">
        <v>67</v>
      </c>
      <c r="B382" s="127">
        <f>+[1]NPG!$B$69</f>
        <v>46294.543344907397</v>
      </c>
      <c r="C382" s="92" t="s">
        <v>184</v>
      </c>
      <c r="D382" s="125" t="str">
        <f>+[1]NPG!$H$69</f>
        <v>5883644</v>
      </c>
      <c r="E382" s="125" t="str">
        <f>+[1]NPG!$I$69</f>
        <v>MUNICIPALIDAD DE QUETZALTENANGO</v>
      </c>
      <c r="F382" s="126">
        <f>+[1]NPG!$K$69</f>
        <v>44.8</v>
      </c>
      <c r="G382" s="79" t="s">
        <v>14</v>
      </c>
      <c r="H382" s="3" t="s">
        <v>21</v>
      </c>
      <c r="I382" s="3"/>
      <c r="J382" s="3" t="s">
        <v>68</v>
      </c>
      <c r="M382" s="3" t="s">
        <v>18</v>
      </c>
      <c r="O382" s="4">
        <v>0</v>
      </c>
      <c r="P382" s="5">
        <v>0</v>
      </c>
      <c r="Q382" s="4">
        <v>0</v>
      </c>
      <c r="R382" s="5">
        <v>0</v>
      </c>
      <c r="S382" s="4">
        <v>1</v>
      </c>
      <c r="T382" s="5">
        <v>546</v>
      </c>
    </row>
    <row r="383" spans="1:20" x14ac:dyDescent="0.2">
      <c r="A383" s="77"/>
      <c r="B383" s="127"/>
      <c r="C383" s="94" t="str">
        <f>+[1]NPG!$E$69</f>
        <v>Procedimientos Regulados por el artículo 44 LCE (Casos de Excepción)</v>
      </c>
      <c r="D383" s="125"/>
      <c r="E383" s="125"/>
      <c r="F383" s="126"/>
      <c r="G383" s="79"/>
      <c r="H383" s="3"/>
      <c r="I383" s="3"/>
      <c r="J383" s="3"/>
      <c r="M383" s="3"/>
      <c r="O383" s="4"/>
      <c r="P383" s="5"/>
      <c r="Q383" s="4"/>
      <c r="R383" s="5"/>
      <c r="S383" s="4"/>
      <c r="T383" s="5"/>
    </row>
    <row r="384" spans="1:20" x14ac:dyDescent="0.2">
      <c r="A384" s="77"/>
      <c r="B384" s="127"/>
      <c r="C384" s="93" t="str">
        <f>+[1]NPG!$F$69</f>
        <v>Contratación de Servicios Básicos (Art. 44 inciso g)</v>
      </c>
      <c r="D384" s="125"/>
      <c r="E384" s="125"/>
      <c r="F384" s="126"/>
      <c r="G384" s="79"/>
      <c r="H384" s="3"/>
      <c r="I384" s="3"/>
      <c r="J384" s="3"/>
      <c r="M384" s="3"/>
      <c r="O384" s="4"/>
      <c r="P384" s="5"/>
      <c r="Q384" s="4"/>
      <c r="R384" s="5"/>
      <c r="S384" s="4"/>
      <c r="T384" s="5"/>
    </row>
    <row r="385" spans="1:20" x14ac:dyDescent="0.2">
      <c r="A385" s="77"/>
      <c r="B385" s="127"/>
      <c r="C385" s="124" t="str">
        <f>+[1]NPG!$G$69</f>
        <v>Cubre el pago por extracción de basura de la radio de Quetzaltenango de la ruta 49 del mes de agosto perteneciente a esta Dirección General de Radiodifusión y Televisión Nacional.</v>
      </c>
      <c r="D385" s="125"/>
      <c r="E385" s="125"/>
      <c r="F385" s="126"/>
      <c r="G385" s="79"/>
      <c r="H385" s="3"/>
      <c r="I385" s="3"/>
      <c r="J385" s="3"/>
      <c r="M385" s="3"/>
      <c r="O385" s="4"/>
      <c r="P385" s="5"/>
      <c r="Q385" s="4"/>
      <c r="R385" s="5"/>
      <c r="S385" s="4"/>
      <c r="T385" s="5"/>
    </row>
    <row r="386" spans="1:20" x14ac:dyDescent="0.2">
      <c r="A386" s="77"/>
      <c r="B386" s="127"/>
      <c r="C386" s="124"/>
      <c r="D386" s="125"/>
      <c r="E386" s="125"/>
      <c r="F386" s="126"/>
      <c r="G386" s="79"/>
      <c r="H386" s="3"/>
      <c r="I386" s="3"/>
      <c r="J386" s="3"/>
      <c r="M386" s="3"/>
      <c r="O386" s="4"/>
      <c r="P386" s="5"/>
      <c r="Q386" s="4"/>
      <c r="R386" s="5"/>
      <c r="S386" s="4"/>
      <c r="T386" s="5"/>
    </row>
    <row r="387" spans="1:20" x14ac:dyDescent="0.2">
      <c r="A387" s="77"/>
      <c r="B387" s="127"/>
      <c r="C387" s="124"/>
      <c r="D387" s="125"/>
      <c r="E387" s="125"/>
      <c r="F387" s="126"/>
      <c r="G387" s="79"/>
      <c r="H387" s="3"/>
      <c r="I387" s="3"/>
      <c r="J387" s="3"/>
      <c r="M387" s="3"/>
      <c r="O387" s="4"/>
      <c r="P387" s="5"/>
      <c r="Q387" s="4"/>
      <c r="R387" s="5"/>
      <c r="S387" s="4"/>
      <c r="T387" s="5"/>
    </row>
    <row r="388" spans="1:20" ht="25.5" x14ac:dyDescent="0.2">
      <c r="A388" s="77" t="s">
        <v>141</v>
      </c>
      <c r="B388" s="127">
        <f>+[1]NPG!$B$70</f>
        <v>46294.619212963</v>
      </c>
      <c r="C388" s="92" t="s">
        <v>184</v>
      </c>
      <c r="D388" s="125" t="str">
        <f>+[1]NPG!$H$70</f>
        <v>4605586</v>
      </c>
      <c r="E388" s="125" t="str">
        <f>+[1]NPG!$I$70</f>
        <v>MUNDITROFEOS, SOCIEDAD ANONIMA</v>
      </c>
      <c r="F388" s="126">
        <f>+[1]NPG!$K$70</f>
        <v>542</v>
      </c>
      <c r="G388" s="79" t="s">
        <v>14</v>
      </c>
      <c r="H388" s="3" t="s">
        <v>21</v>
      </c>
      <c r="I388" s="3"/>
      <c r="J388" s="3" t="s">
        <v>142</v>
      </c>
      <c r="M388" s="3" t="s">
        <v>18</v>
      </c>
      <c r="O388" s="4">
        <v>0</v>
      </c>
      <c r="P388" s="5">
        <v>0</v>
      </c>
      <c r="Q388" s="4">
        <v>0</v>
      </c>
      <c r="R388" s="5">
        <v>0</v>
      </c>
      <c r="S388" s="4">
        <v>1</v>
      </c>
      <c r="T388" s="5">
        <v>545</v>
      </c>
    </row>
    <row r="389" spans="1:20" x14ac:dyDescent="0.2">
      <c r="A389" s="77"/>
      <c r="B389" s="127"/>
      <c r="C389" s="93" t="str">
        <f>+H388</f>
        <v>Compra de Baja Cuantía (Art.43 inciso a)</v>
      </c>
      <c r="D389" s="125"/>
      <c r="E389" s="125"/>
      <c r="F389" s="126"/>
      <c r="G389" s="79"/>
      <c r="H389" s="3"/>
      <c r="I389" s="3"/>
      <c r="J389" s="3"/>
      <c r="M389" s="3"/>
      <c r="O389" s="4"/>
      <c r="P389" s="5"/>
      <c r="Q389" s="4"/>
      <c r="R389" s="5"/>
      <c r="S389" s="4"/>
      <c r="T389" s="5"/>
    </row>
    <row r="390" spans="1:20" x14ac:dyDescent="0.2">
      <c r="A390" s="77"/>
      <c r="B390" s="127"/>
      <c r="C390" s="124" t="str">
        <f>+[1]NPG!$G$70</f>
        <v>CUBRE EL PAGO POR LA COMPRA DE 04 TROFEOS LA CUAL SERA ULTILIZADA PARA LA PREMIACION DE LA ACTVIDAD DEPORTIVA PARA INCENTVAR EL COMPAÑERISMO DE ESTA DIRECCION GENERAL DE RADIODIFUSION Y TELEVISION NACIONAL</v>
      </c>
      <c r="D390" s="125"/>
      <c r="E390" s="125"/>
      <c r="F390" s="126"/>
      <c r="G390" s="79"/>
      <c r="H390" s="3"/>
      <c r="I390" s="3"/>
      <c r="J390" s="3"/>
      <c r="M390" s="3"/>
      <c r="O390" s="4"/>
      <c r="P390" s="5"/>
      <c r="Q390" s="4"/>
      <c r="R390" s="5"/>
      <c r="S390" s="4"/>
      <c r="T390" s="5"/>
    </row>
    <row r="391" spans="1:20" x14ac:dyDescent="0.2">
      <c r="A391" s="77"/>
      <c r="B391" s="127"/>
      <c r="C391" s="124"/>
      <c r="D391" s="125"/>
      <c r="E391" s="125"/>
      <c r="F391" s="126"/>
      <c r="G391" s="79"/>
      <c r="H391" s="3"/>
      <c r="I391" s="3"/>
      <c r="J391" s="3"/>
      <c r="M391" s="3"/>
      <c r="O391" s="4"/>
      <c r="P391" s="5"/>
      <c r="Q391" s="4"/>
      <c r="R391" s="5"/>
      <c r="S391" s="4"/>
      <c r="T391" s="5"/>
    </row>
    <row r="392" spans="1:20" x14ac:dyDescent="0.2">
      <c r="A392" s="77"/>
      <c r="B392" s="127"/>
      <c r="C392" s="124"/>
      <c r="D392" s="125"/>
      <c r="E392" s="125"/>
      <c r="F392" s="126"/>
      <c r="G392" s="79"/>
      <c r="H392" s="3"/>
      <c r="I392" s="3"/>
      <c r="J392" s="3"/>
      <c r="M392" s="3"/>
      <c r="O392" s="4"/>
      <c r="P392" s="5"/>
      <c r="Q392" s="4"/>
      <c r="R392" s="5"/>
      <c r="S392" s="4"/>
      <c r="T392" s="5"/>
    </row>
    <row r="393" spans="1:20" x14ac:dyDescent="0.2">
      <c r="A393" s="77"/>
      <c r="B393" s="127"/>
      <c r="C393" s="124"/>
      <c r="D393" s="125"/>
      <c r="E393" s="125"/>
      <c r="F393" s="126"/>
      <c r="G393" s="79"/>
      <c r="H393" s="3"/>
      <c r="I393" s="3"/>
      <c r="J393" s="3"/>
      <c r="M393" s="3"/>
      <c r="O393" s="4"/>
      <c r="P393" s="5"/>
      <c r="Q393" s="4"/>
      <c r="R393" s="5"/>
      <c r="S393" s="4"/>
      <c r="T393" s="5"/>
    </row>
    <row r="394" spans="1:20" ht="25.5" x14ac:dyDescent="0.2">
      <c r="A394" s="77" t="s">
        <v>99</v>
      </c>
      <c r="B394" s="127">
        <f>+[1]NPG!$B$71</f>
        <v>46294.626597222203</v>
      </c>
      <c r="C394" s="92" t="s">
        <v>184</v>
      </c>
      <c r="D394" s="125" t="str">
        <f>+[1]NPG!$H$71</f>
        <v>1469185</v>
      </c>
      <c r="E394" s="125" t="str">
        <f>+[1]NPG!$I$71</f>
        <v>REYNOSO,SANDOVAL,,JOSÉ,BERNARDO</v>
      </c>
      <c r="F394" s="126">
        <f>+[1]NPG!$K$71</f>
        <v>1780</v>
      </c>
      <c r="G394" s="79" t="s">
        <v>14</v>
      </c>
      <c r="H394" s="3" t="s">
        <v>21</v>
      </c>
      <c r="I394" s="3"/>
      <c r="J394" s="3" t="s">
        <v>100</v>
      </c>
      <c r="M394" s="3" t="s">
        <v>18</v>
      </c>
      <c r="O394" s="4">
        <v>0</v>
      </c>
      <c r="P394" s="5">
        <v>0</v>
      </c>
      <c r="Q394" s="4">
        <v>0</v>
      </c>
      <c r="R394" s="5">
        <v>0</v>
      </c>
      <c r="S394" s="4">
        <v>1</v>
      </c>
      <c r="T394" s="5">
        <v>40</v>
      </c>
    </row>
    <row r="395" spans="1:20" x14ac:dyDescent="0.2">
      <c r="A395" s="77"/>
      <c r="B395" s="127"/>
      <c r="C395" s="93" t="str">
        <f>+H394</f>
        <v>Compra de Baja Cuantía (Art.43 inciso a)</v>
      </c>
      <c r="D395" s="125"/>
      <c r="E395" s="125"/>
      <c r="F395" s="126"/>
      <c r="G395" s="79"/>
      <c r="H395" s="3"/>
      <c r="I395" s="3"/>
      <c r="J395" s="3"/>
      <c r="M395" s="3"/>
      <c r="O395" s="4"/>
      <c r="P395" s="5"/>
      <c r="Q395" s="4"/>
      <c r="R395" s="5"/>
      <c r="S395" s="4"/>
      <c r="T395" s="5"/>
    </row>
    <row r="396" spans="1:20" x14ac:dyDescent="0.2">
      <c r="A396" s="77"/>
      <c r="B396" s="127"/>
      <c r="C396" s="124" t="str">
        <f>+[1]NPG!$G$71</f>
        <v>CUBRE EL PAGO POR LA COMPRA DE 300 TARJETAS Y 2 RIBBON ZEBRA LOS CUALES SERAN ULTILIZADOS PARA LA EMISION DE CARNETS DE REGISTRO DE LOCUTORES.</v>
      </c>
      <c r="D396" s="125"/>
      <c r="E396" s="125"/>
      <c r="F396" s="126"/>
      <c r="G396" s="79"/>
      <c r="H396" s="3"/>
      <c r="I396" s="3"/>
      <c r="J396" s="3"/>
      <c r="M396" s="3"/>
      <c r="O396" s="4"/>
      <c r="P396" s="5"/>
      <c r="Q396" s="4"/>
      <c r="R396" s="5"/>
      <c r="S396" s="4"/>
      <c r="T396" s="5"/>
    </row>
    <row r="397" spans="1:20" x14ac:dyDescent="0.2">
      <c r="A397" s="77"/>
      <c r="B397" s="127"/>
      <c r="C397" s="124"/>
      <c r="D397" s="125"/>
      <c r="E397" s="125"/>
      <c r="F397" s="126"/>
      <c r="G397" s="79"/>
      <c r="H397" s="3"/>
      <c r="I397" s="3"/>
      <c r="J397" s="3"/>
      <c r="M397" s="3"/>
      <c r="O397" s="4"/>
      <c r="P397" s="5"/>
      <c r="Q397" s="4"/>
      <c r="R397" s="5"/>
      <c r="S397" s="4"/>
      <c r="T397" s="5"/>
    </row>
    <row r="398" spans="1:20" x14ac:dyDescent="0.2">
      <c r="A398" s="77"/>
      <c r="B398" s="127"/>
      <c r="C398" s="124"/>
      <c r="D398" s="125"/>
      <c r="E398" s="125"/>
      <c r="F398" s="126"/>
      <c r="G398" s="79"/>
      <c r="H398" s="3"/>
      <c r="I398" s="3"/>
      <c r="J398" s="3"/>
      <c r="M398" s="3"/>
      <c r="O398" s="4"/>
      <c r="P398" s="5"/>
      <c r="Q398" s="4"/>
      <c r="R398" s="5"/>
      <c r="S398" s="4"/>
      <c r="T398" s="5"/>
    </row>
    <row r="399" spans="1:20" x14ac:dyDescent="0.2">
      <c r="A399" s="77"/>
      <c r="B399" s="127"/>
      <c r="C399" s="124"/>
      <c r="D399" s="125"/>
      <c r="E399" s="125"/>
      <c r="F399" s="126"/>
      <c r="G399" s="79"/>
      <c r="H399" s="3"/>
      <c r="I399" s="3"/>
      <c r="J399" s="3"/>
      <c r="M399" s="3"/>
      <c r="O399" s="4"/>
      <c r="P399" s="5"/>
      <c r="Q399" s="4"/>
      <c r="R399" s="5"/>
      <c r="S399" s="4"/>
      <c r="T399" s="5"/>
    </row>
    <row r="400" spans="1:20" ht="25.5" x14ac:dyDescent="0.2">
      <c r="A400" s="77" t="s">
        <v>145</v>
      </c>
      <c r="B400" s="127">
        <f>+[1]NPG!$B$72</f>
        <v>46295.554108796299</v>
      </c>
      <c r="C400" s="92" t="s">
        <v>184</v>
      </c>
      <c r="D400" s="125" t="str">
        <f>+[1]NPG!$H$72</f>
        <v>47224665</v>
      </c>
      <c r="E400" s="125" t="str">
        <f>+[1]NPG!$I$72</f>
        <v>AVILA,MORA,,BYRON,DANIEL</v>
      </c>
      <c r="F400" s="126">
        <f>+[1]NPG!$K$72</f>
        <v>1960</v>
      </c>
      <c r="G400" s="79" t="s">
        <v>14</v>
      </c>
      <c r="H400" s="3" t="s">
        <v>15</v>
      </c>
      <c r="I400" s="3" t="s">
        <v>31</v>
      </c>
      <c r="J400" s="3" t="s">
        <v>146</v>
      </c>
      <c r="M400" s="3" t="s">
        <v>18</v>
      </c>
      <c r="O400" s="4">
        <v>0</v>
      </c>
      <c r="P400" s="5">
        <v>0</v>
      </c>
      <c r="Q400" s="4">
        <v>1</v>
      </c>
      <c r="R400" s="5">
        <v>5989.13</v>
      </c>
      <c r="S400" s="4">
        <v>0</v>
      </c>
      <c r="T400" s="5">
        <v>0</v>
      </c>
    </row>
    <row r="401" spans="1:20" x14ac:dyDescent="0.2">
      <c r="A401" s="77"/>
      <c r="B401" s="127"/>
      <c r="C401" s="93" t="str">
        <f>+[1]NPG!$E$72</f>
        <v>Compra de Baja Cuantía (Art.43 inciso a)</v>
      </c>
      <c r="D401" s="125"/>
      <c r="E401" s="125"/>
      <c r="F401" s="126"/>
      <c r="G401" s="79"/>
      <c r="H401" s="3"/>
      <c r="I401" s="3"/>
      <c r="J401" s="3"/>
      <c r="M401" s="3"/>
      <c r="O401" s="4"/>
      <c r="P401" s="5"/>
      <c r="Q401" s="4"/>
      <c r="R401" s="5"/>
      <c r="S401" s="4"/>
      <c r="T401" s="5"/>
    </row>
    <row r="402" spans="1:20" x14ac:dyDescent="0.2">
      <c r="A402" s="77"/>
      <c r="B402" s="127"/>
      <c r="C402" s="124" t="str">
        <f>+[1]NPG!$G$72</f>
        <v>LA PRESENTE FACTURA Serie: B9BCC237 Número de DTE: 693846900 DE LA EMPRESA BYRON DANIEL AVILA MORA CUBRE EL PAGO POR LA COMPRA DE RECONOCIMIENTOS DE PLAQUETA CONMEMORATIVA  EL CUAL SERA ENTREGADO AL PERSONAL CON TRAYECTORIA DE  15,20 Y 40 AÑOS DE ESTA INSTITUCION EN CONMEMORACION DEL 96º ANIVERSARIO DE LA DIRECCION GENERAL DE RADIODIFUSION Y TELEVISION NACIONAL</v>
      </c>
      <c r="D402" s="125"/>
      <c r="E402" s="125"/>
      <c r="F402" s="126"/>
      <c r="G402" s="79"/>
      <c r="H402" s="3"/>
      <c r="I402" s="3"/>
      <c r="J402" s="3"/>
      <c r="M402" s="3"/>
      <c r="O402" s="4"/>
      <c r="P402" s="5"/>
      <c r="Q402" s="4"/>
      <c r="R402" s="5"/>
      <c r="S402" s="4"/>
      <c r="T402" s="5"/>
    </row>
    <row r="403" spans="1:20" x14ac:dyDescent="0.2">
      <c r="A403" s="77"/>
      <c r="B403" s="127"/>
      <c r="C403" s="124"/>
      <c r="D403" s="125"/>
      <c r="E403" s="125"/>
      <c r="F403" s="126"/>
      <c r="G403" s="79"/>
      <c r="H403" s="3"/>
      <c r="I403" s="3"/>
      <c r="J403" s="3"/>
      <c r="M403" s="3"/>
      <c r="O403" s="4"/>
      <c r="P403" s="5"/>
      <c r="Q403" s="4"/>
      <c r="R403" s="5"/>
      <c r="S403" s="4"/>
      <c r="T403" s="5"/>
    </row>
    <row r="404" spans="1:20" x14ac:dyDescent="0.2">
      <c r="A404" s="77"/>
      <c r="B404" s="127"/>
      <c r="C404" s="124"/>
      <c r="D404" s="125"/>
      <c r="E404" s="125"/>
      <c r="F404" s="126"/>
      <c r="G404" s="79"/>
      <c r="H404" s="3"/>
      <c r="I404" s="3"/>
      <c r="J404" s="3"/>
      <c r="M404" s="3"/>
      <c r="O404" s="4"/>
      <c r="P404" s="5"/>
      <c r="Q404" s="4"/>
      <c r="R404" s="5"/>
      <c r="S404" s="4"/>
      <c r="T404" s="5"/>
    </row>
    <row r="405" spans="1:20" ht="32.25" customHeight="1" x14ac:dyDescent="0.2">
      <c r="A405" s="77"/>
      <c r="B405" s="127"/>
      <c r="C405" s="124"/>
      <c r="D405" s="125"/>
      <c r="E405" s="125"/>
      <c r="F405" s="126"/>
      <c r="G405" s="79"/>
      <c r="H405" s="3"/>
      <c r="I405" s="3"/>
      <c r="J405" s="3"/>
      <c r="M405" s="3"/>
      <c r="O405" s="4"/>
      <c r="P405" s="5"/>
      <c r="Q405" s="4"/>
      <c r="R405" s="5"/>
      <c r="S405" s="4"/>
      <c r="T405" s="5"/>
    </row>
    <row r="406" spans="1:20" ht="25.5" x14ac:dyDescent="0.2">
      <c r="A406" s="77" t="s">
        <v>163</v>
      </c>
      <c r="B406" s="127">
        <f>+[1]NPG!$B$73</f>
        <v>46295.633229166699</v>
      </c>
      <c r="C406" s="92" t="s">
        <v>184</v>
      </c>
      <c r="D406" s="125" t="str">
        <f>+[1]NPG!$H$73</f>
        <v>47224665</v>
      </c>
      <c r="E406" s="128" t="str">
        <f>+[1]NPG!$I$73</f>
        <v>AVILA,MORA,,BYRON,DANIEL</v>
      </c>
      <c r="F406" s="126">
        <f>+[1]NPG!$K$73</f>
        <v>378</v>
      </c>
      <c r="G406" s="79" t="s">
        <v>14</v>
      </c>
      <c r="H406" s="3" t="s">
        <v>15</v>
      </c>
      <c r="I406" s="3" t="s">
        <v>16</v>
      </c>
      <c r="J406" s="3" t="s">
        <v>17</v>
      </c>
      <c r="M406" s="3" t="s">
        <v>18</v>
      </c>
      <c r="O406" s="4">
        <v>1</v>
      </c>
      <c r="P406" s="5">
        <v>12000</v>
      </c>
      <c r="Q406" s="4">
        <v>1</v>
      </c>
      <c r="R406" s="5">
        <v>4000</v>
      </c>
      <c r="S406" s="4">
        <v>0</v>
      </c>
      <c r="T406" s="5">
        <v>0</v>
      </c>
    </row>
    <row r="407" spans="1:20" x14ac:dyDescent="0.2">
      <c r="A407" s="77"/>
      <c r="B407" s="127"/>
      <c r="C407" s="93" t="str">
        <f>+[1]NPG!$E$73</f>
        <v>Compra de Baja Cuantía (Art.43 inciso a)</v>
      </c>
      <c r="D407" s="125"/>
      <c r="E407" s="128"/>
      <c r="F407" s="126"/>
      <c r="G407" s="79"/>
      <c r="H407" s="3"/>
      <c r="I407" s="3"/>
      <c r="J407" s="3"/>
      <c r="M407" s="3"/>
      <c r="O407" s="4"/>
      <c r="P407" s="5"/>
      <c r="Q407" s="4"/>
      <c r="R407" s="5"/>
      <c r="S407" s="4"/>
      <c r="T407" s="5"/>
    </row>
    <row r="408" spans="1:20" x14ac:dyDescent="0.2">
      <c r="A408" s="77"/>
      <c r="B408" s="127"/>
      <c r="C408" s="124" t="str">
        <f>+[1]NPG!$G$73</f>
        <v>CUBRE EL PAGO POR LA COMPRA DE 02 SELLOS DEL AREA FINANCIERA Y SECCION DE COMPRAS DE ESTA DIRECCION GENERAL DE RADIODIFUSION Y TELEVISION NACIONAL</v>
      </c>
      <c r="D408" s="125"/>
      <c r="E408" s="128"/>
      <c r="F408" s="126"/>
      <c r="G408" s="79"/>
      <c r="H408" s="3"/>
      <c r="I408" s="3"/>
      <c r="J408" s="3"/>
      <c r="M408" s="3"/>
      <c r="O408" s="4"/>
      <c r="P408" s="5"/>
      <c r="Q408" s="4"/>
      <c r="R408" s="5"/>
      <c r="S408" s="4"/>
      <c r="T408" s="5"/>
    </row>
    <row r="409" spans="1:20" ht="22.5" customHeight="1" x14ac:dyDescent="0.2">
      <c r="A409" s="77"/>
      <c r="B409" s="127"/>
      <c r="C409" s="124"/>
      <c r="D409" s="125"/>
      <c r="E409" s="128"/>
      <c r="F409" s="126"/>
      <c r="G409" s="79"/>
      <c r="H409" s="3"/>
      <c r="I409" s="3"/>
      <c r="J409" s="3"/>
      <c r="M409" s="3"/>
      <c r="O409" s="4"/>
      <c r="P409" s="5"/>
      <c r="Q409" s="4"/>
      <c r="R409" s="5"/>
      <c r="S409" s="4"/>
      <c r="T409" s="5"/>
    </row>
    <row r="410" spans="1:20" ht="26.25" customHeight="1" x14ac:dyDescent="0.2">
      <c r="A410" s="78" t="s">
        <v>81</v>
      </c>
      <c r="B410" s="123">
        <f>+[1]NPG!$B$74</f>
        <v>46295.637060185203</v>
      </c>
      <c r="C410" s="97" t="s">
        <v>184</v>
      </c>
      <c r="D410" s="121" t="str">
        <f>+[1]NPG!$H$74</f>
        <v>47224665</v>
      </c>
      <c r="E410" s="121" t="str">
        <f>+[1]NPG!$I$74</f>
        <v>AVILA,MORA,,BYRON,DANIEL</v>
      </c>
      <c r="F410" s="122">
        <f>+[1]NPG!$K$74</f>
        <v>394</v>
      </c>
      <c r="G410" s="80" t="s">
        <v>14</v>
      </c>
      <c r="H410" s="6" t="s">
        <v>15</v>
      </c>
      <c r="I410" s="6" t="s">
        <v>16</v>
      </c>
      <c r="J410" s="6" t="s">
        <v>19</v>
      </c>
      <c r="M410" s="6" t="s">
        <v>18</v>
      </c>
      <c r="O410" s="7">
        <v>1</v>
      </c>
      <c r="P410" s="8">
        <v>24000</v>
      </c>
      <c r="Q410" s="7">
        <v>1</v>
      </c>
      <c r="R410" s="8">
        <v>8000</v>
      </c>
      <c r="S410" s="7">
        <v>0</v>
      </c>
      <c r="T410" s="8">
        <v>0</v>
      </c>
    </row>
    <row r="411" spans="1:20" x14ac:dyDescent="0.2">
      <c r="A411" s="78"/>
      <c r="B411" s="123"/>
      <c r="C411" s="95" t="str">
        <f>+[1]NPG!$E$74</f>
        <v>Compra de Baja Cuantía (Art.43 inciso a)</v>
      </c>
      <c r="D411" s="121"/>
      <c r="E411" s="121"/>
      <c r="F411" s="122"/>
      <c r="G411" s="80"/>
      <c r="H411" s="6"/>
      <c r="I411" s="6"/>
      <c r="J411" s="6"/>
      <c r="M411" s="6"/>
      <c r="O411" s="7"/>
      <c r="P411" s="8"/>
      <c r="Q411" s="7"/>
      <c r="R411" s="8"/>
      <c r="S411" s="7"/>
      <c r="T411" s="8"/>
    </row>
    <row r="412" spans="1:20" x14ac:dyDescent="0.2">
      <c r="A412" s="78"/>
      <c r="B412" s="123"/>
      <c r="C412" s="120" t="str">
        <f>+[1]NPG!$G$74</f>
        <v>CUBRE EL PAGO POR LA COMPRA DE 02 SELLOS DE AUDITORIA DE ESTA DIRECCION GENERAL DE RADIODIFUSION Y TELEVISION NACIONAL</v>
      </c>
      <c r="D412" s="121"/>
      <c r="E412" s="121"/>
      <c r="F412" s="122"/>
      <c r="G412" s="80"/>
      <c r="H412" s="6"/>
      <c r="I412" s="6"/>
      <c r="J412" s="6"/>
      <c r="M412" s="6"/>
      <c r="O412" s="7"/>
      <c r="P412" s="8"/>
      <c r="Q412" s="7"/>
      <c r="R412" s="8"/>
      <c r="S412" s="7"/>
      <c r="T412" s="8"/>
    </row>
    <row r="413" spans="1:20" ht="24" customHeight="1" x14ac:dyDescent="0.2">
      <c r="A413" s="78"/>
      <c r="B413" s="123"/>
      <c r="C413" s="120"/>
      <c r="D413" s="121"/>
      <c r="E413" s="121"/>
      <c r="F413" s="122"/>
      <c r="G413" s="80"/>
      <c r="H413" s="6"/>
      <c r="I413" s="6"/>
      <c r="J413" s="6"/>
      <c r="M413" s="6"/>
      <c r="O413" s="7"/>
      <c r="P413" s="8"/>
      <c r="Q413" s="7"/>
      <c r="R413" s="8"/>
      <c r="S413" s="7"/>
      <c r="T413" s="8"/>
    </row>
    <row r="414" spans="1:20" ht="25.5" x14ac:dyDescent="0.2">
      <c r="A414" s="77" t="s">
        <v>39</v>
      </c>
      <c r="B414" s="127">
        <f>+[1]NPG!$B$75</f>
        <v>46295.641284722202</v>
      </c>
      <c r="C414" s="92" t="s">
        <v>184</v>
      </c>
      <c r="D414" s="125" t="str">
        <f>+[1]NPG!$H$75</f>
        <v>13952226</v>
      </c>
      <c r="E414" s="125" t="str">
        <f>+[1]NPG!$I$75</f>
        <v>RATZAN,TINEY,,JOSE,</v>
      </c>
      <c r="F414" s="126">
        <f>+[1]NPG!$K$75</f>
        <v>2200</v>
      </c>
      <c r="G414" s="79" t="s">
        <v>14</v>
      </c>
      <c r="H414" s="3" t="s">
        <v>15</v>
      </c>
      <c r="I414" s="3" t="s">
        <v>31</v>
      </c>
      <c r="J414" s="3" t="s">
        <v>40</v>
      </c>
      <c r="M414" s="3" t="s">
        <v>18</v>
      </c>
      <c r="O414" s="4">
        <v>0</v>
      </c>
      <c r="P414" s="5">
        <v>0</v>
      </c>
      <c r="Q414" s="4">
        <v>0</v>
      </c>
      <c r="R414" s="5">
        <v>0</v>
      </c>
      <c r="S414" s="4">
        <v>1</v>
      </c>
      <c r="T414" s="5">
        <v>44.8</v>
      </c>
    </row>
    <row r="415" spans="1:20" x14ac:dyDescent="0.2">
      <c r="A415" s="77"/>
      <c r="B415" s="127"/>
      <c r="C415" s="93" t="str">
        <f>+[1]NPG!$E$75</f>
        <v>Compra de Baja Cuantía (Art.43 inciso a)</v>
      </c>
      <c r="D415" s="125"/>
      <c r="E415" s="125"/>
      <c r="F415" s="126"/>
      <c r="G415" s="79"/>
      <c r="H415" s="3"/>
      <c r="I415" s="3"/>
      <c r="J415" s="3"/>
      <c r="M415" s="3"/>
      <c r="O415" s="4"/>
      <c r="P415" s="5"/>
      <c r="Q415" s="4"/>
      <c r="R415" s="5"/>
      <c r="S415" s="4"/>
      <c r="T415" s="5"/>
    </row>
    <row r="416" spans="1:20" x14ac:dyDescent="0.2">
      <c r="A416" s="77"/>
      <c r="B416" s="127"/>
      <c r="C416" s="124" t="str">
        <f>+[1]NPG!$G$75</f>
        <v>CUBRE EL PAGO POR 1 TONER 58A PARA LA IMPRESORA CON NUMERO DE INVENTARIO RSC-549 PARA USO DEL DEPARTAMENTO FINANCIERO PERTENECIENTE A ESTA DIRECCION GENERAL DE RADIODIFUSION Y TELEVISION NACIONAL</v>
      </c>
      <c r="D416" s="125"/>
      <c r="E416" s="125"/>
      <c r="F416" s="126"/>
      <c r="G416" s="79"/>
      <c r="H416" s="3"/>
      <c r="I416" s="3"/>
      <c r="J416" s="3"/>
      <c r="M416" s="3"/>
      <c r="O416" s="4"/>
      <c r="P416" s="5"/>
      <c r="Q416" s="4"/>
      <c r="R416" s="5"/>
      <c r="S416" s="4"/>
      <c r="T416" s="5"/>
    </row>
    <row r="417" spans="1:20" ht="33.75" customHeight="1" x14ac:dyDescent="0.2">
      <c r="A417" s="77"/>
      <c r="B417" s="127"/>
      <c r="C417" s="124"/>
      <c r="D417" s="125"/>
      <c r="E417" s="125"/>
      <c r="F417" s="126"/>
      <c r="G417" s="79"/>
      <c r="H417" s="3"/>
      <c r="I417" s="3"/>
      <c r="J417" s="3"/>
      <c r="M417" s="3"/>
      <c r="O417" s="4"/>
      <c r="P417" s="5"/>
      <c r="Q417" s="4"/>
      <c r="R417" s="5"/>
      <c r="S417" s="4"/>
      <c r="T417" s="5"/>
    </row>
    <row r="418" spans="1:20" ht="25.5" x14ac:dyDescent="0.2">
      <c r="A418" s="78" t="s">
        <v>43</v>
      </c>
      <c r="B418" s="123">
        <f>+[1]NPG!$B$76</f>
        <v>46295.671701388899</v>
      </c>
      <c r="C418" s="97" t="s">
        <v>184</v>
      </c>
      <c r="D418" s="121" t="str">
        <f>+[1]NPG!$H$76</f>
        <v>75999080</v>
      </c>
      <c r="E418" s="121" t="str">
        <f>+[1]NPG!$I$76</f>
        <v>MIRANDA,SANDOVAL,,DARWIN,HALEVY</v>
      </c>
      <c r="F418" s="122">
        <f>+[1]NPG!$K$76</f>
        <v>999.96</v>
      </c>
      <c r="G418" s="80" t="s">
        <v>14</v>
      </c>
      <c r="H418" s="6" t="s">
        <v>15</v>
      </c>
      <c r="I418" s="6" t="s">
        <v>31</v>
      </c>
      <c r="J418" s="6" t="s">
        <v>44</v>
      </c>
      <c r="M418" s="6" t="s">
        <v>18</v>
      </c>
      <c r="O418" s="7">
        <v>0</v>
      </c>
      <c r="P418" s="8">
        <v>0</v>
      </c>
      <c r="Q418" s="7">
        <v>0</v>
      </c>
      <c r="R418" s="8">
        <v>0</v>
      </c>
      <c r="S418" s="7">
        <v>1</v>
      </c>
      <c r="T418" s="8">
        <v>25.16</v>
      </c>
    </row>
    <row r="419" spans="1:20" x14ac:dyDescent="0.2">
      <c r="A419" s="78"/>
      <c r="B419" s="123"/>
      <c r="C419" s="95" t="str">
        <f>+[1]NPG!$E$76</f>
        <v>Compra de Baja Cuantía (Art.43 inciso a)</v>
      </c>
      <c r="D419" s="121"/>
      <c r="E419" s="121"/>
      <c r="F419" s="122"/>
      <c r="G419" s="80"/>
      <c r="H419" s="6"/>
      <c r="I419" s="6"/>
      <c r="J419" s="6"/>
      <c r="M419" s="6"/>
      <c r="O419" s="7"/>
      <c r="P419" s="8"/>
      <c r="Q419" s="7"/>
      <c r="R419" s="8"/>
      <c r="S419" s="7"/>
      <c r="T419" s="8"/>
    </row>
    <row r="420" spans="1:20" x14ac:dyDescent="0.2">
      <c r="A420" s="78"/>
      <c r="B420" s="123"/>
      <c r="C420" s="120" t="str">
        <f>+[1]NPG!$G$76</f>
        <v>CUBRE EL PAGO POR LA COMPRA DE ALIMENTOS PARA 12 PERSONAS PARA LA CELEBRACIÓN DEL 69 ANIVERSARIO DE LA RADIO NACIONAL DE SAN MARCOS TGSM, SUSCRITO ENTRE EL SINDICATO DE TRABAJADORES Y TRABAJADORAS DE LA DIRECCIÓN GENERAL DE RADIODIFUSIÓN Y TELEVISIÓN NACIONAL TGW Y SIMILARES DE GUATEMALA, EL 10 DE SEPTIEMBRE DE 2026, PROMOVIDA POR LA DIRECCION GENERAL DE RADIODIFUSION Y TELEVISION NACIONAL.</v>
      </c>
      <c r="D420" s="121"/>
      <c r="E420" s="121"/>
      <c r="F420" s="122"/>
      <c r="G420" s="80"/>
      <c r="H420" s="6"/>
      <c r="I420" s="6"/>
      <c r="J420" s="6"/>
      <c r="M420" s="6"/>
      <c r="O420" s="7"/>
      <c r="P420" s="8"/>
      <c r="Q420" s="7"/>
      <c r="R420" s="8"/>
      <c r="S420" s="7"/>
      <c r="T420" s="8"/>
    </row>
    <row r="421" spans="1:20" x14ac:dyDescent="0.2">
      <c r="A421" s="78"/>
      <c r="B421" s="123"/>
      <c r="C421" s="120"/>
      <c r="D421" s="121"/>
      <c r="E421" s="121"/>
      <c r="F421" s="122"/>
      <c r="G421" s="80"/>
      <c r="H421" s="6"/>
      <c r="I421" s="6"/>
      <c r="J421" s="6"/>
      <c r="M421" s="6"/>
      <c r="O421" s="7"/>
      <c r="P421" s="8"/>
      <c r="Q421" s="7"/>
      <c r="R421" s="8"/>
      <c r="S421" s="7"/>
      <c r="T421" s="8"/>
    </row>
    <row r="422" spans="1:20" ht="54" customHeight="1" x14ac:dyDescent="0.2">
      <c r="A422" s="78"/>
      <c r="B422" s="123"/>
      <c r="C422" s="120"/>
      <c r="D422" s="121"/>
      <c r="E422" s="121"/>
      <c r="F422" s="122"/>
      <c r="G422" s="80"/>
      <c r="H422" s="6"/>
      <c r="I422" s="6"/>
      <c r="J422" s="6"/>
      <c r="M422" s="6"/>
      <c r="O422" s="7"/>
      <c r="P422" s="8"/>
      <c r="Q422" s="7"/>
      <c r="R422" s="8"/>
      <c r="S422" s="7"/>
      <c r="T422" s="8"/>
    </row>
    <row r="429" spans="1:20" ht="15.75" x14ac:dyDescent="0.25">
      <c r="C429" s="103" t="s">
        <v>255</v>
      </c>
    </row>
  </sheetData>
  <autoFilter ref="A6:T422" xr:uid="{00000000-0001-0000-0000-000000000000}">
    <sortState xmlns:xlrd2="http://schemas.microsoft.com/office/spreadsheetml/2017/richdata2" ref="A7:T422">
      <sortCondition ref="B6:B422"/>
    </sortState>
  </autoFilter>
  <mergeCells count="378">
    <mergeCell ref="C9:C11"/>
    <mergeCell ref="D7:D11"/>
    <mergeCell ref="B7:B11"/>
    <mergeCell ref="E7:E11"/>
    <mergeCell ref="F7:F11"/>
    <mergeCell ref="C15:C17"/>
    <mergeCell ref="D12:D17"/>
    <mergeCell ref="E12:E17"/>
    <mergeCell ref="F12:F17"/>
    <mergeCell ref="B12:B17"/>
    <mergeCell ref="B18:B22"/>
    <mergeCell ref="D18:D22"/>
    <mergeCell ref="E18:E22"/>
    <mergeCell ref="F18:F22"/>
    <mergeCell ref="C26:C28"/>
    <mergeCell ref="D23:D28"/>
    <mergeCell ref="E23:E28"/>
    <mergeCell ref="F23:F28"/>
    <mergeCell ref="B23:B28"/>
    <mergeCell ref="C20:C22"/>
    <mergeCell ref="C49:C52"/>
    <mergeCell ref="D47:D52"/>
    <mergeCell ref="E47:E52"/>
    <mergeCell ref="F47:F52"/>
    <mergeCell ref="B40:B46"/>
    <mergeCell ref="B47:B52"/>
    <mergeCell ref="B29:B33"/>
    <mergeCell ref="B34:B39"/>
    <mergeCell ref="F34:F39"/>
    <mergeCell ref="C43:C46"/>
    <mergeCell ref="D40:D46"/>
    <mergeCell ref="E40:E46"/>
    <mergeCell ref="F40:F46"/>
    <mergeCell ref="C31:C33"/>
    <mergeCell ref="D29:D33"/>
    <mergeCell ref="E29:E33"/>
    <mergeCell ref="F29:F33"/>
    <mergeCell ref="C36:C39"/>
    <mergeCell ref="D34:D39"/>
    <mergeCell ref="E34:E39"/>
    <mergeCell ref="C63:C67"/>
    <mergeCell ref="D60:D67"/>
    <mergeCell ref="E60:E67"/>
    <mergeCell ref="F60:F67"/>
    <mergeCell ref="B60:B67"/>
    <mergeCell ref="C55:C59"/>
    <mergeCell ref="D53:D59"/>
    <mergeCell ref="E53:E59"/>
    <mergeCell ref="F53:F59"/>
    <mergeCell ref="B53:B59"/>
    <mergeCell ref="C77:C81"/>
    <mergeCell ref="D75:D81"/>
    <mergeCell ref="E75:E81"/>
    <mergeCell ref="F75:F81"/>
    <mergeCell ref="B75:B81"/>
    <mergeCell ref="C70:C74"/>
    <mergeCell ref="D68:D74"/>
    <mergeCell ref="E68:E74"/>
    <mergeCell ref="F68:F74"/>
    <mergeCell ref="B68:B74"/>
    <mergeCell ref="C91:C94"/>
    <mergeCell ref="D88:D94"/>
    <mergeCell ref="E88:E94"/>
    <mergeCell ref="F88:F94"/>
    <mergeCell ref="B88:B94"/>
    <mergeCell ref="C85:C87"/>
    <mergeCell ref="D82:D87"/>
    <mergeCell ref="E82:E87"/>
    <mergeCell ref="F82:F87"/>
    <mergeCell ref="B82:B87"/>
    <mergeCell ref="B95:B101"/>
    <mergeCell ref="C105:C107"/>
    <mergeCell ref="D102:D107"/>
    <mergeCell ref="E102:E107"/>
    <mergeCell ref="F102:F107"/>
    <mergeCell ref="B102:B107"/>
    <mergeCell ref="C98:C101"/>
    <mergeCell ref="D95:D101"/>
    <mergeCell ref="E95:E101"/>
    <mergeCell ref="F95:F101"/>
    <mergeCell ref="C118:C121"/>
    <mergeCell ref="D115:D121"/>
    <mergeCell ref="E115:E121"/>
    <mergeCell ref="F115:F121"/>
    <mergeCell ref="B115:B121"/>
    <mergeCell ref="C111:C114"/>
    <mergeCell ref="B108:B114"/>
    <mergeCell ref="D108:D114"/>
    <mergeCell ref="E108:E114"/>
    <mergeCell ref="F108:F114"/>
    <mergeCell ref="C132:C136"/>
    <mergeCell ref="D129:D136"/>
    <mergeCell ref="E129:E136"/>
    <mergeCell ref="F129:F136"/>
    <mergeCell ref="B129:B136"/>
    <mergeCell ref="C125:C128"/>
    <mergeCell ref="D122:D128"/>
    <mergeCell ref="E122:E128"/>
    <mergeCell ref="F122:F128"/>
    <mergeCell ref="B122:B128"/>
    <mergeCell ref="C145:C146"/>
    <mergeCell ref="D142:D146"/>
    <mergeCell ref="E142:E146"/>
    <mergeCell ref="F142:F146"/>
    <mergeCell ref="B142:B146"/>
    <mergeCell ref="C140:C141"/>
    <mergeCell ref="D137:D141"/>
    <mergeCell ref="E137:E141"/>
    <mergeCell ref="F137:F141"/>
    <mergeCell ref="B137:B141"/>
    <mergeCell ref="C155:C156"/>
    <mergeCell ref="D152:D156"/>
    <mergeCell ref="E152:E156"/>
    <mergeCell ref="F152:F156"/>
    <mergeCell ref="B152:B156"/>
    <mergeCell ref="C150:C151"/>
    <mergeCell ref="B147:B151"/>
    <mergeCell ref="D147:D151"/>
    <mergeCell ref="E147:E151"/>
    <mergeCell ref="F147:F151"/>
    <mergeCell ref="C165:C166"/>
    <mergeCell ref="D162:D166"/>
    <mergeCell ref="E162:E166"/>
    <mergeCell ref="F162:F166"/>
    <mergeCell ref="B162:B166"/>
    <mergeCell ref="C160:C161"/>
    <mergeCell ref="D157:D161"/>
    <mergeCell ref="E157:E161"/>
    <mergeCell ref="F157:F161"/>
    <mergeCell ref="B157:B161"/>
    <mergeCell ref="C175:C178"/>
    <mergeCell ref="D172:D178"/>
    <mergeCell ref="E172:E178"/>
    <mergeCell ref="F172:F178"/>
    <mergeCell ref="B172:B178"/>
    <mergeCell ref="C170:C171"/>
    <mergeCell ref="D167:D171"/>
    <mergeCell ref="E167:E171"/>
    <mergeCell ref="F167:F171"/>
    <mergeCell ref="B167:B171"/>
    <mergeCell ref="C189:C192"/>
    <mergeCell ref="D186:D192"/>
    <mergeCell ref="E186:E192"/>
    <mergeCell ref="F186:F192"/>
    <mergeCell ref="B186:B192"/>
    <mergeCell ref="C182:C185"/>
    <mergeCell ref="D179:D185"/>
    <mergeCell ref="E179:E185"/>
    <mergeCell ref="F179:F185"/>
    <mergeCell ref="B179:B185"/>
    <mergeCell ref="C202:C204"/>
    <mergeCell ref="D200:D204"/>
    <mergeCell ref="E200:E204"/>
    <mergeCell ref="F200:F204"/>
    <mergeCell ref="B200:B204"/>
    <mergeCell ref="C196:C199"/>
    <mergeCell ref="D193:D199"/>
    <mergeCell ref="E193:E199"/>
    <mergeCell ref="F193:F199"/>
    <mergeCell ref="B193:B199"/>
    <mergeCell ref="C213:C215"/>
    <mergeCell ref="D210:D215"/>
    <mergeCell ref="E210:E215"/>
    <mergeCell ref="F210:F215"/>
    <mergeCell ref="B210:B215"/>
    <mergeCell ref="C208:C209"/>
    <mergeCell ref="D205:D209"/>
    <mergeCell ref="E205:E209"/>
    <mergeCell ref="F205:F209"/>
    <mergeCell ref="B205:B209"/>
    <mergeCell ref="C225:C226"/>
    <mergeCell ref="D222:D226"/>
    <mergeCell ref="E222:E226"/>
    <mergeCell ref="F222:F226"/>
    <mergeCell ref="B222:B226"/>
    <mergeCell ref="C219:C221"/>
    <mergeCell ref="D216:D221"/>
    <mergeCell ref="E216:E221"/>
    <mergeCell ref="F216:F221"/>
    <mergeCell ref="B216:B221"/>
    <mergeCell ref="C234:C235"/>
    <mergeCell ref="D232:D235"/>
    <mergeCell ref="E232:E235"/>
    <mergeCell ref="F232:F235"/>
    <mergeCell ref="B232:B235"/>
    <mergeCell ref="C230:C231"/>
    <mergeCell ref="D227:D231"/>
    <mergeCell ref="E227:E231"/>
    <mergeCell ref="F227:F231"/>
    <mergeCell ref="B227:B231"/>
    <mergeCell ref="C242:C243"/>
    <mergeCell ref="D240:D243"/>
    <mergeCell ref="E240:E243"/>
    <mergeCell ref="F240:F243"/>
    <mergeCell ref="B240:B243"/>
    <mergeCell ref="C238:C239"/>
    <mergeCell ref="D236:D239"/>
    <mergeCell ref="E236:E239"/>
    <mergeCell ref="F236:F239"/>
    <mergeCell ref="B236:B239"/>
    <mergeCell ref="C250:C251"/>
    <mergeCell ref="B248:B251"/>
    <mergeCell ref="D248:D251"/>
    <mergeCell ref="E248:E251"/>
    <mergeCell ref="F248:F251"/>
    <mergeCell ref="C246:C247"/>
    <mergeCell ref="D244:D247"/>
    <mergeCell ref="E244:E247"/>
    <mergeCell ref="F244:F247"/>
    <mergeCell ref="B244:B247"/>
    <mergeCell ref="B256:B261"/>
    <mergeCell ref="C264:C265"/>
    <mergeCell ref="B262:B265"/>
    <mergeCell ref="D262:D265"/>
    <mergeCell ref="C259:C261"/>
    <mergeCell ref="D256:D261"/>
    <mergeCell ref="E256:E261"/>
    <mergeCell ref="F256:F261"/>
    <mergeCell ref="D252:D255"/>
    <mergeCell ref="E252:E255"/>
    <mergeCell ref="F252:F255"/>
    <mergeCell ref="C254:C255"/>
    <mergeCell ref="B252:B255"/>
    <mergeCell ref="C274:C277"/>
    <mergeCell ref="D272:D277"/>
    <mergeCell ref="E272:E277"/>
    <mergeCell ref="F272:F277"/>
    <mergeCell ref="B272:B277"/>
    <mergeCell ref="E262:E265"/>
    <mergeCell ref="F262:F265"/>
    <mergeCell ref="C268:C271"/>
    <mergeCell ref="B266:B271"/>
    <mergeCell ref="D266:D271"/>
    <mergeCell ref="E266:E271"/>
    <mergeCell ref="F266:F271"/>
    <mergeCell ref="F285:F290"/>
    <mergeCell ref="C293:C295"/>
    <mergeCell ref="D291:D295"/>
    <mergeCell ref="E291:E295"/>
    <mergeCell ref="B291:B295"/>
    <mergeCell ref="F291:F295"/>
    <mergeCell ref="B278:B284"/>
    <mergeCell ref="C287:C290"/>
    <mergeCell ref="B285:B290"/>
    <mergeCell ref="D285:D290"/>
    <mergeCell ref="E285:E290"/>
    <mergeCell ref="C281:C284"/>
    <mergeCell ref="D278:D284"/>
    <mergeCell ref="E278:E284"/>
    <mergeCell ref="F278:F284"/>
    <mergeCell ref="C302:C304"/>
    <mergeCell ref="B300:B304"/>
    <mergeCell ref="D300:D304"/>
    <mergeCell ref="E300:E304"/>
    <mergeCell ref="F300:F304"/>
    <mergeCell ref="C298:C299"/>
    <mergeCell ref="B296:B299"/>
    <mergeCell ref="D296:D299"/>
    <mergeCell ref="E296:E299"/>
    <mergeCell ref="F296:F299"/>
    <mergeCell ref="C313:C314"/>
    <mergeCell ref="D310:D314"/>
    <mergeCell ref="E310:E314"/>
    <mergeCell ref="F310:F314"/>
    <mergeCell ref="B310:B314"/>
    <mergeCell ref="C307:C309"/>
    <mergeCell ref="D305:D309"/>
    <mergeCell ref="E305:E309"/>
    <mergeCell ref="F305:F309"/>
    <mergeCell ref="B305:B309"/>
    <mergeCell ref="C329:C330"/>
    <mergeCell ref="B327:B330"/>
    <mergeCell ref="D327:D330"/>
    <mergeCell ref="E327:E330"/>
    <mergeCell ref="F327:F330"/>
    <mergeCell ref="B315:B320"/>
    <mergeCell ref="C323:C326"/>
    <mergeCell ref="D321:D326"/>
    <mergeCell ref="E321:E326"/>
    <mergeCell ref="F321:F326"/>
    <mergeCell ref="B321:B326"/>
    <mergeCell ref="C317:C320"/>
    <mergeCell ref="D315:D320"/>
    <mergeCell ref="E315:E320"/>
    <mergeCell ref="F315:F320"/>
    <mergeCell ref="C338:C339"/>
    <mergeCell ref="D336:D339"/>
    <mergeCell ref="E336:E339"/>
    <mergeCell ref="F336:F339"/>
    <mergeCell ref="B336:B339"/>
    <mergeCell ref="C333:C335"/>
    <mergeCell ref="D331:D335"/>
    <mergeCell ref="E331:E335"/>
    <mergeCell ref="F331:F335"/>
    <mergeCell ref="B331:B335"/>
    <mergeCell ref="C347:C348"/>
    <mergeCell ref="D344:D348"/>
    <mergeCell ref="E344:E348"/>
    <mergeCell ref="F344:F348"/>
    <mergeCell ref="B344:B348"/>
    <mergeCell ref="C342:C343"/>
    <mergeCell ref="D340:D343"/>
    <mergeCell ref="E340:E343"/>
    <mergeCell ref="F340:F343"/>
    <mergeCell ref="B340:B343"/>
    <mergeCell ref="C355:C356"/>
    <mergeCell ref="B353:B356"/>
    <mergeCell ref="D353:D356"/>
    <mergeCell ref="E353:E356"/>
    <mergeCell ref="F353:F356"/>
    <mergeCell ref="C351:C352"/>
    <mergeCell ref="D349:D352"/>
    <mergeCell ref="E349:E352"/>
    <mergeCell ref="F349:F352"/>
    <mergeCell ref="B349:B352"/>
    <mergeCell ref="D357:D359"/>
    <mergeCell ref="E357:E359"/>
    <mergeCell ref="F357:F359"/>
    <mergeCell ref="B357:B359"/>
    <mergeCell ref="C363:C367"/>
    <mergeCell ref="D360:D367"/>
    <mergeCell ref="E360:E367"/>
    <mergeCell ref="F360:F367"/>
    <mergeCell ref="B360:B367"/>
    <mergeCell ref="C378:C381"/>
    <mergeCell ref="B375:B381"/>
    <mergeCell ref="D375:D381"/>
    <mergeCell ref="E375:E381"/>
    <mergeCell ref="F375:F381"/>
    <mergeCell ref="C371:C374"/>
    <mergeCell ref="D368:D374"/>
    <mergeCell ref="E368:E374"/>
    <mergeCell ref="F368:F374"/>
    <mergeCell ref="B368:B374"/>
    <mergeCell ref="B382:B387"/>
    <mergeCell ref="C390:C393"/>
    <mergeCell ref="D388:D393"/>
    <mergeCell ref="E388:E393"/>
    <mergeCell ref="F388:F393"/>
    <mergeCell ref="B388:B393"/>
    <mergeCell ref="C385:C387"/>
    <mergeCell ref="D382:D387"/>
    <mergeCell ref="E382:E387"/>
    <mergeCell ref="F382:F387"/>
    <mergeCell ref="C402:C405"/>
    <mergeCell ref="D400:D405"/>
    <mergeCell ref="E400:E405"/>
    <mergeCell ref="F400:F405"/>
    <mergeCell ref="B400:B405"/>
    <mergeCell ref="C396:C399"/>
    <mergeCell ref="B394:B399"/>
    <mergeCell ref="D394:D399"/>
    <mergeCell ref="E394:E399"/>
    <mergeCell ref="F394:F399"/>
    <mergeCell ref="B1:G1"/>
    <mergeCell ref="B2:G2"/>
    <mergeCell ref="B3:G3"/>
    <mergeCell ref="B4:G4"/>
    <mergeCell ref="C420:C422"/>
    <mergeCell ref="D418:D422"/>
    <mergeCell ref="E418:E422"/>
    <mergeCell ref="F418:F422"/>
    <mergeCell ref="B418:B422"/>
    <mergeCell ref="C416:C417"/>
    <mergeCell ref="D414:D417"/>
    <mergeCell ref="E414:E417"/>
    <mergeCell ref="F414:F417"/>
    <mergeCell ref="B414:B417"/>
    <mergeCell ref="C412:C413"/>
    <mergeCell ref="B410:B413"/>
    <mergeCell ref="F410:F413"/>
    <mergeCell ref="E410:E413"/>
    <mergeCell ref="D410:D413"/>
    <mergeCell ref="C408:C409"/>
    <mergeCell ref="D406:D409"/>
    <mergeCell ref="E406:E409"/>
    <mergeCell ref="F406:F409"/>
    <mergeCell ref="B406:B409"/>
  </mergeCells>
  <pageMargins left="0.43" right="0.39" top="0.75" bottom="0.75" header="0.3" footer="0.3"/>
  <pageSetup scale="85" orientation="landscape" r:id="rId1"/>
  <rowBreaks count="11" manualBreakCount="11">
    <brk id="33" max="5" man="1"/>
    <brk id="74" max="16383" man="1"/>
    <brk id="114" max="16383" man="1"/>
    <brk id="156" max="16383" man="1"/>
    <brk id="192" max="16383" man="1"/>
    <brk id="221" max="16383" man="1"/>
    <brk id="251" max="16383" man="1"/>
    <brk id="284" max="16383" man="1"/>
    <brk id="320" max="16383" man="1"/>
    <brk id="381" max="5" man="1"/>
    <brk id="41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A242-F328-4000-B644-74179638FC71}">
  <sheetPr>
    <pageSetUpPr fitToPage="1"/>
  </sheetPr>
  <dimension ref="B2:M43"/>
  <sheetViews>
    <sheetView view="pageBreakPreview" topLeftCell="A7" zoomScale="60" zoomScaleNormal="100" workbookViewId="0">
      <selection activeCell="M42" sqref="A1:M42"/>
    </sheetView>
  </sheetViews>
  <sheetFormatPr baseColWidth="10" defaultRowHeight="15" x14ac:dyDescent="0.25"/>
  <cols>
    <col min="1" max="1" width="1.7109375" style="57" customWidth="1"/>
    <col min="2" max="2" width="17.28515625" style="57" customWidth="1"/>
    <col min="3" max="3" width="15.140625" style="57" customWidth="1"/>
    <col min="4" max="4" width="13.42578125" style="57" customWidth="1"/>
    <col min="5" max="5" width="11.42578125" style="69"/>
    <col min="6" max="6" width="11.42578125" style="57"/>
    <col min="7" max="7" width="12.28515625" style="57" customWidth="1"/>
    <col min="8" max="8" width="17.5703125" style="57" customWidth="1"/>
    <col min="9" max="9" width="22" style="57" customWidth="1"/>
    <col min="10" max="10" width="14.7109375" style="57" customWidth="1"/>
    <col min="11" max="11" width="18" style="57" customWidth="1"/>
    <col min="12" max="12" width="30.7109375" style="57" customWidth="1"/>
    <col min="13" max="13" width="4.5703125" style="57" customWidth="1"/>
    <col min="14" max="256" width="11.42578125" style="57"/>
    <col min="257" max="257" width="2.28515625" style="57" customWidth="1"/>
    <col min="258" max="258" width="17.28515625" style="57" customWidth="1"/>
    <col min="259" max="259" width="15.140625" style="57" customWidth="1"/>
    <col min="260" max="260" width="13.42578125" style="57" customWidth="1"/>
    <col min="261" max="262" width="11.42578125" style="57"/>
    <col min="263" max="263" width="12.28515625" style="57" customWidth="1"/>
    <col min="264" max="264" width="17.5703125" style="57" customWidth="1"/>
    <col min="265" max="265" width="13.7109375" style="57" customWidth="1"/>
    <col min="266" max="266" width="14.7109375" style="57" customWidth="1"/>
    <col min="267" max="267" width="18" style="57" customWidth="1"/>
    <col min="268" max="268" width="17.42578125" style="57" customWidth="1"/>
    <col min="269" max="269" width="15" style="57" customWidth="1"/>
    <col min="270" max="512" width="11.42578125" style="57"/>
    <col min="513" max="513" width="2.28515625" style="57" customWidth="1"/>
    <col min="514" max="514" width="17.28515625" style="57" customWidth="1"/>
    <col min="515" max="515" width="15.140625" style="57" customWidth="1"/>
    <col min="516" max="516" width="13.42578125" style="57" customWidth="1"/>
    <col min="517" max="518" width="11.42578125" style="57"/>
    <col min="519" max="519" width="12.28515625" style="57" customWidth="1"/>
    <col min="520" max="520" width="17.5703125" style="57" customWidth="1"/>
    <col min="521" max="521" width="13.7109375" style="57" customWidth="1"/>
    <col min="522" max="522" width="14.7109375" style="57" customWidth="1"/>
    <col min="523" max="523" width="18" style="57" customWidth="1"/>
    <col min="524" max="524" width="17.42578125" style="57" customWidth="1"/>
    <col min="525" max="525" width="15" style="57" customWidth="1"/>
    <col min="526" max="768" width="11.42578125" style="57"/>
    <col min="769" max="769" width="2.28515625" style="57" customWidth="1"/>
    <col min="770" max="770" width="17.28515625" style="57" customWidth="1"/>
    <col min="771" max="771" width="15.140625" style="57" customWidth="1"/>
    <col min="772" max="772" width="13.42578125" style="57" customWidth="1"/>
    <col min="773" max="774" width="11.42578125" style="57"/>
    <col min="775" max="775" width="12.28515625" style="57" customWidth="1"/>
    <col min="776" max="776" width="17.5703125" style="57" customWidth="1"/>
    <col min="777" max="777" width="13.7109375" style="57" customWidth="1"/>
    <col min="778" max="778" width="14.7109375" style="57" customWidth="1"/>
    <col min="779" max="779" width="18" style="57" customWidth="1"/>
    <col min="780" max="780" width="17.42578125" style="57" customWidth="1"/>
    <col min="781" max="781" width="15" style="57" customWidth="1"/>
    <col min="782" max="1024" width="11.42578125" style="57"/>
    <col min="1025" max="1025" width="2.28515625" style="57" customWidth="1"/>
    <col min="1026" max="1026" width="17.28515625" style="57" customWidth="1"/>
    <col min="1027" max="1027" width="15.140625" style="57" customWidth="1"/>
    <col min="1028" max="1028" width="13.42578125" style="57" customWidth="1"/>
    <col min="1029" max="1030" width="11.42578125" style="57"/>
    <col min="1031" max="1031" width="12.28515625" style="57" customWidth="1"/>
    <col min="1032" max="1032" width="17.5703125" style="57" customWidth="1"/>
    <col min="1033" max="1033" width="13.7109375" style="57" customWidth="1"/>
    <col min="1034" max="1034" width="14.7109375" style="57" customWidth="1"/>
    <col min="1035" max="1035" width="18" style="57" customWidth="1"/>
    <col min="1036" max="1036" width="17.42578125" style="57" customWidth="1"/>
    <col min="1037" max="1037" width="15" style="57" customWidth="1"/>
    <col min="1038" max="1280" width="11.42578125" style="57"/>
    <col min="1281" max="1281" width="2.28515625" style="57" customWidth="1"/>
    <col min="1282" max="1282" width="17.28515625" style="57" customWidth="1"/>
    <col min="1283" max="1283" width="15.140625" style="57" customWidth="1"/>
    <col min="1284" max="1284" width="13.42578125" style="57" customWidth="1"/>
    <col min="1285" max="1286" width="11.42578125" style="57"/>
    <col min="1287" max="1287" width="12.28515625" style="57" customWidth="1"/>
    <col min="1288" max="1288" width="17.5703125" style="57" customWidth="1"/>
    <col min="1289" max="1289" width="13.7109375" style="57" customWidth="1"/>
    <col min="1290" max="1290" width="14.7109375" style="57" customWidth="1"/>
    <col min="1291" max="1291" width="18" style="57" customWidth="1"/>
    <col min="1292" max="1292" width="17.42578125" style="57" customWidth="1"/>
    <col min="1293" max="1293" width="15" style="57" customWidth="1"/>
    <col min="1294" max="1536" width="11.42578125" style="57"/>
    <col min="1537" max="1537" width="2.28515625" style="57" customWidth="1"/>
    <col min="1538" max="1538" width="17.28515625" style="57" customWidth="1"/>
    <col min="1539" max="1539" width="15.140625" style="57" customWidth="1"/>
    <col min="1540" max="1540" width="13.42578125" style="57" customWidth="1"/>
    <col min="1541" max="1542" width="11.42578125" style="57"/>
    <col min="1543" max="1543" width="12.28515625" style="57" customWidth="1"/>
    <col min="1544" max="1544" width="17.5703125" style="57" customWidth="1"/>
    <col min="1545" max="1545" width="13.7109375" style="57" customWidth="1"/>
    <col min="1546" max="1546" width="14.7109375" style="57" customWidth="1"/>
    <col min="1547" max="1547" width="18" style="57" customWidth="1"/>
    <col min="1548" max="1548" width="17.42578125" style="57" customWidth="1"/>
    <col min="1549" max="1549" width="15" style="57" customWidth="1"/>
    <col min="1550" max="1792" width="11.42578125" style="57"/>
    <col min="1793" max="1793" width="2.28515625" style="57" customWidth="1"/>
    <col min="1794" max="1794" width="17.28515625" style="57" customWidth="1"/>
    <col min="1795" max="1795" width="15.140625" style="57" customWidth="1"/>
    <col min="1796" max="1796" width="13.42578125" style="57" customWidth="1"/>
    <col min="1797" max="1798" width="11.42578125" style="57"/>
    <col min="1799" max="1799" width="12.28515625" style="57" customWidth="1"/>
    <col min="1800" max="1800" width="17.5703125" style="57" customWidth="1"/>
    <col min="1801" max="1801" width="13.7109375" style="57" customWidth="1"/>
    <col min="1802" max="1802" width="14.7109375" style="57" customWidth="1"/>
    <col min="1803" max="1803" width="18" style="57" customWidth="1"/>
    <col min="1804" max="1804" width="17.42578125" style="57" customWidth="1"/>
    <col min="1805" max="1805" width="15" style="57" customWidth="1"/>
    <col min="1806" max="2048" width="11.42578125" style="57"/>
    <col min="2049" max="2049" width="2.28515625" style="57" customWidth="1"/>
    <col min="2050" max="2050" width="17.28515625" style="57" customWidth="1"/>
    <col min="2051" max="2051" width="15.140625" style="57" customWidth="1"/>
    <col min="2052" max="2052" width="13.42578125" style="57" customWidth="1"/>
    <col min="2053" max="2054" width="11.42578125" style="57"/>
    <col min="2055" max="2055" width="12.28515625" style="57" customWidth="1"/>
    <col min="2056" max="2056" width="17.5703125" style="57" customWidth="1"/>
    <col min="2057" max="2057" width="13.7109375" style="57" customWidth="1"/>
    <col min="2058" max="2058" width="14.7109375" style="57" customWidth="1"/>
    <col min="2059" max="2059" width="18" style="57" customWidth="1"/>
    <col min="2060" max="2060" width="17.42578125" style="57" customWidth="1"/>
    <col min="2061" max="2061" width="15" style="57" customWidth="1"/>
    <col min="2062" max="2304" width="11.42578125" style="57"/>
    <col min="2305" max="2305" width="2.28515625" style="57" customWidth="1"/>
    <col min="2306" max="2306" width="17.28515625" style="57" customWidth="1"/>
    <col min="2307" max="2307" width="15.140625" style="57" customWidth="1"/>
    <col min="2308" max="2308" width="13.42578125" style="57" customWidth="1"/>
    <col min="2309" max="2310" width="11.42578125" style="57"/>
    <col min="2311" max="2311" width="12.28515625" style="57" customWidth="1"/>
    <col min="2312" max="2312" width="17.5703125" style="57" customWidth="1"/>
    <col min="2313" max="2313" width="13.7109375" style="57" customWidth="1"/>
    <col min="2314" max="2314" width="14.7109375" style="57" customWidth="1"/>
    <col min="2315" max="2315" width="18" style="57" customWidth="1"/>
    <col min="2316" max="2316" width="17.42578125" style="57" customWidth="1"/>
    <col min="2317" max="2317" width="15" style="57" customWidth="1"/>
    <col min="2318" max="2560" width="11.42578125" style="57"/>
    <col min="2561" max="2561" width="2.28515625" style="57" customWidth="1"/>
    <col min="2562" max="2562" width="17.28515625" style="57" customWidth="1"/>
    <col min="2563" max="2563" width="15.140625" style="57" customWidth="1"/>
    <col min="2564" max="2564" width="13.42578125" style="57" customWidth="1"/>
    <col min="2565" max="2566" width="11.42578125" style="57"/>
    <col min="2567" max="2567" width="12.28515625" style="57" customWidth="1"/>
    <col min="2568" max="2568" width="17.5703125" style="57" customWidth="1"/>
    <col min="2569" max="2569" width="13.7109375" style="57" customWidth="1"/>
    <col min="2570" max="2570" width="14.7109375" style="57" customWidth="1"/>
    <col min="2571" max="2571" width="18" style="57" customWidth="1"/>
    <col min="2572" max="2572" width="17.42578125" style="57" customWidth="1"/>
    <col min="2573" max="2573" width="15" style="57" customWidth="1"/>
    <col min="2574" max="2816" width="11.42578125" style="57"/>
    <col min="2817" max="2817" width="2.28515625" style="57" customWidth="1"/>
    <col min="2818" max="2818" width="17.28515625" style="57" customWidth="1"/>
    <col min="2819" max="2819" width="15.140625" style="57" customWidth="1"/>
    <col min="2820" max="2820" width="13.42578125" style="57" customWidth="1"/>
    <col min="2821" max="2822" width="11.42578125" style="57"/>
    <col min="2823" max="2823" width="12.28515625" style="57" customWidth="1"/>
    <col min="2824" max="2824" width="17.5703125" style="57" customWidth="1"/>
    <col min="2825" max="2825" width="13.7109375" style="57" customWidth="1"/>
    <col min="2826" max="2826" width="14.7109375" style="57" customWidth="1"/>
    <col min="2827" max="2827" width="18" style="57" customWidth="1"/>
    <col min="2828" max="2828" width="17.42578125" style="57" customWidth="1"/>
    <col min="2829" max="2829" width="15" style="57" customWidth="1"/>
    <col min="2830" max="3072" width="11.42578125" style="57"/>
    <col min="3073" max="3073" width="2.28515625" style="57" customWidth="1"/>
    <col min="3074" max="3074" width="17.28515625" style="57" customWidth="1"/>
    <col min="3075" max="3075" width="15.140625" style="57" customWidth="1"/>
    <col min="3076" max="3076" width="13.42578125" style="57" customWidth="1"/>
    <col min="3077" max="3078" width="11.42578125" style="57"/>
    <col min="3079" max="3079" width="12.28515625" style="57" customWidth="1"/>
    <col min="3080" max="3080" width="17.5703125" style="57" customWidth="1"/>
    <col min="3081" max="3081" width="13.7109375" style="57" customWidth="1"/>
    <col min="3082" max="3082" width="14.7109375" style="57" customWidth="1"/>
    <col min="3083" max="3083" width="18" style="57" customWidth="1"/>
    <col min="3084" max="3084" width="17.42578125" style="57" customWidth="1"/>
    <col min="3085" max="3085" width="15" style="57" customWidth="1"/>
    <col min="3086" max="3328" width="11.42578125" style="57"/>
    <col min="3329" max="3329" width="2.28515625" style="57" customWidth="1"/>
    <col min="3330" max="3330" width="17.28515625" style="57" customWidth="1"/>
    <col min="3331" max="3331" width="15.140625" style="57" customWidth="1"/>
    <col min="3332" max="3332" width="13.42578125" style="57" customWidth="1"/>
    <col min="3333" max="3334" width="11.42578125" style="57"/>
    <col min="3335" max="3335" width="12.28515625" style="57" customWidth="1"/>
    <col min="3336" max="3336" width="17.5703125" style="57" customWidth="1"/>
    <col min="3337" max="3337" width="13.7109375" style="57" customWidth="1"/>
    <col min="3338" max="3338" width="14.7109375" style="57" customWidth="1"/>
    <col min="3339" max="3339" width="18" style="57" customWidth="1"/>
    <col min="3340" max="3340" width="17.42578125" style="57" customWidth="1"/>
    <col min="3341" max="3341" width="15" style="57" customWidth="1"/>
    <col min="3342" max="3584" width="11.42578125" style="57"/>
    <col min="3585" max="3585" width="2.28515625" style="57" customWidth="1"/>
    <col min="3586" max="3586" width="17.28515625" style="57" customWidth="1"/>
    <col min="3587" max="3587" width="15.140625" style="57" customWidth="1"/>
    <col min="3588" max="3588" width="13.42578125" style="57" customWidth="1"/>
    <col min="3589" max="3590" width="11.42578125" style="57"/>
    <col min="3591" max="3591" width="12.28515625" style="57" customWidth="1"/>
    <col min="3592" max="3592" width="17.5703125" style="57" customWidth="1"/>
    <col min="3593" max="3593" width="13.7109375" style="57" customWidth="1"/>
    <col min="3594" max="3594" width="14.7109375" style="57" customWidth="1"/>
    <col min="3595" max="3595" width="18" style="57" customWidth="1"/>
    <col min="3596" max="3596" width="17.42578125" style="57" customWidth="1"/>
    <col min="3597" max="3597" width="15" style="57" customWidth="1"/>
    <col min="3598" max="3840" width="11.42578125" style="57"/>
    <col min="3841" max="3841" width="2.28515625" style="57" customWidth="1"/>
    <col min="3842" max="3842" width="17.28515625" style="57" customWidth="1"/>
    <col min="3843" max="3843" width="15.140625" style="57" customWidth="1"/>
    <col min="3844" max="3844" width="13.42578125" style="57" customWidth="1"/>
    <col min="3845" max="3846" width="11.42578125" style="57"/>
    <col min="3847" max="3847" width="12.28515625" style="57" customWidth="1"/>
    <col min="3848" max="3848" width="17.5703125" style="57" customWidth="1"/>
    <col min="3849" max="3849" width="13.7109375" style="57" customWidth="1"/>
    <col min="3850" max="3850" width="14.7109375" style="57" customWidth="1"/>
    <col min="3851" max="3851" width="18" style="57" customWidth="1"/>
    <col min="3852" max="3852" width="17.42578125" style="57" customWidth="1"/>
    <col min="3853" max="3853" width="15" style="57" customWidth="1"/>
    <col min="3854" max="4096" width="11.42578125" style="57"/>
    <col min="4097" max="4097" width="2.28515625" style="57" customWidth="1"/>
    <col min="4098" max="4098" width="17.28515625" style="57" customWidth="1"/>
    <col min="4099" max="4099" width="15.140625" style="57" customWidth="1"/>
    <col min="4100" max="4100" width="13.42578125" style="57" customWidth="1"/>
    <col min="4101" max="4102" width="11.42578125" style="57"/>
    <col min="4103" max="4103" width="12.28515625" style="57" customWidth="1"/>
    <col min="4104" max="4104" width="17.5703125" style="57" customWidth="1"/>
    <col min="4105" max="4105" width="13.7109375" style="57" customWidth="1"/>
    <col min="4106" max="4106" width="14.7109375" style="57" customWidth="1"/>
    <col min="4107" max="4107" width="18" style="57" customWidth="1"/>
    <col min="4108" max="4108" width="17.42578125" style="57" customWidth="1"/>
    <col min="4109" max="4109" width="15" style="57" customWidth="1"/>
    <col min="4110" max="4352" width="11.42578125" style="57"/>
    <col min="4353" max="4353" width="2.28515625" style="57" customWidth="1"/>
    <col min="4354" max="4354" width="17.28515625" style="57" customWidth="1"/>
    <col min="4355" max="4355" width="15.140625" style="57" customWidth="1"/>
    <col min="4356" max="4356" width="13.42578125" style="57" customWidth="1"/>
    <col min="4357" max="4358" width="11.42578125" style="57"/>
    <col min="4359" max="4359" width="12.28515625" style="57" customWidth="1"/>
    <col min="4360" max="4360" width="17.5703125" style="57" customWidth="1"/>
    <col min="4361" max="4361" width="13.7109375" style="57" customWidth="1"/>
    <col min="4362" max="4362" width="14.7109375" style="57" customWidth="1"/>
    <col min="4363" max="4363" width="18" style="57" customWidth="1"/>
    <col min="4364" max="4364" width="17.42578125" style="57" customWidth="1"/>
    <col min="4365" max="4365" width="15" style="57" customWidth="1"/>
    <col min="4366" max="4608" width="11.42578125" style="57"/>
    <col min="4609" max="4609" width="2.28515625" style="57" customWidth="1"/>
    <col min="4610" max="4610" width="17.28515625" style="57" customWidth="1"/>
    <col min="4611" max="4611" width="15.140625" style="57" customWidth="1"/>
    <col min="4612" max="4612" width="13.42578125" style="57" customWidth="1"/>
    <col min="4613" max="4614" width="11.42578125" style="57"/>
    <col min="4615" max="4615" width="12.28515625" style="57" customWidth="1"/>
    <col min="4616" max="4616" width="17.5703125" style="57" customWidth="1"/>
    <col min="4617" max="4617" width="13.7109375" style="57" customWidth="1"/>
    <col min="4618" max="4618" width="14.7109375" style="57" customWidth="1"/>
    <col min="4619" max="4619" width="18" style="57" customWidth="1"/>
    <col min="4620" max="4620" width="17.42578125" style="57" customWidth="1"/>
    <col min="4621" max="4621" width="15" style="57" customWidth="1"/>
    <col min="4622" max="4864" width="11.42578125" style="57"/>
    <col min="4865" max="4865" width="2.28515625" style="57" customWidth="1"/>
    <col min="4866" max="4866" width="17.28515625" style="57" customWidth="1"/>
    <col min="4867" max="4867" width="15.140625" style="57" customWidth="1"/>
    <col min="4868" max="4868" width="13.42578125" style="57" customWidth="1"/>
    <col min="4869" max="4870" width="11.42578125" style="57"/>
    <col min="4871" max="4871" width="12.28515625" style="57" customWidth="1"/>
    <col min="4872" max="4872" width="17.5703125" style="57" customWidth="1"/>
    <col min="4873" max="4873" width="13.7109375" style="57" customWidth="1"/>
    <col min="4874" max="4874" width="14.7109375" style="57" customWidth="1"/>
    <col min="4875" max="4875" width="18" style="57" customWidth="1"/>
    <col min="4876" max="4876" width="17.42578125" style="57" customWidth="1"/>
    <col min="4877" max="4877" width="15" style="57" customWidth="1"/>
    <col min="4878" max="5120" width="11.42578125" style="57"/>
    <col min="5121" max="5121" width="2.28515625" style="57" customWidth="1"/>
    <col min="5122" max="5122" width="17.28515625" style="57" customWidth="1"/>
    <col min="5123" max="5123" width="15.140625" style="57" customWidth="1"/>
    <col min="5124" max="5124" width="13.42578125" style="57" customWidth="1"/>
    <col min="5125" max="5126" width="11.42578125" style="57"/>
    <col min="5127" max="5127" width="12.28515625" style="57" customWidth="1"/>
    <col min="5128" max="5128" width="17.5703125" style="57" customWidth="1"/>
    <col min="5129" max="5129" width="13.7109375" style="57" customWidth="1"/>
    <col min="5130" max="5130" width="14.7109375" style="57" customWidth="1"/>
    <col min="5131" max="5131" width="18" style="57" customWidth="1"/>
    <col min="5132" max="5132" width="17.42578125" style="57" customWidth="1"/>
    <col min="5133" max="5133" width="15" style="57" customWidth="1"/>
    <col min="5134" max="5376" width="11.42578125" style="57"/>
    <col min="5377" max="5377" width="2.28515625" style="57" customWidth="1"/>
    <col min="5378" max="5378" width="17.28515625" style="57" customWidth="1"/>
    <col min="5379" max="5379" width="15.140625" style="57" customWidth="1"/>
    <col min="5380" max="5380" width="13.42578125" style="57" customWidth="1"/>
    <col min="5381" max="5382" width="11.42578125" style="57"/>
    <col min="5383" max="5383" width="12.28515625" style="57" customWidth="1"/>
    <col min="5384" max="5384" width="17.5703125" style="57" customWidth="1"/>
    <col min="5385" max="5385" width="13.7109375" style="57" customWidth="1"/>
    <col min="5386" max="5386" width="14.7109375" style="57" customWidth="1"/>
    <col min="5387" max="5387" width="18" style="57" customWidth="1"/>
    <col min="5388" max="5388" width="17.42578125" style="57" customWidth="1"/>
    <col min="5389" max="5389" width="15" style="57" customWidth="1"/>
    <col min="5390" max="5632" width="11.42578125" style="57"/>
    <col min="5633" max="5633" width="2.28515625" style="57" customWidth="1"/>
    <col min="5634" max="5634" width="17.28515625" style="57" customWidth="1"/>
    <col min="5635" max="5635" width="15.140625" style="57" customWidth="1"/>
    <col min="5636" max="5636" width="13.42578125" style="57" customWidth="1"/>
    <col min="5637" max="5638" width="11.42578125" style="57"/>
    <col min="5639" max="5639" width="12.28515625" style="57" customWidth="1"/>
    <col min="5640" max="5640" width="17.5703125" style="57" customWidth="1"/>
    <col min="5641" max="5641" width="13.7109375" style="57" customWidth="1"/>
    <col min="5642" max="5642" width="14.7109375" style="57" customWidth="1"/>
    <col min="5643" max="5643" width="18" style="57" customWidth="1"/>
    <col min="5644" max="5644" width="17.42578125" style="57" customWidth="1"/>
    <col min="5645" max="5645" width="15" style="57" customWidth="1"/>
    <col min="5646" max="5888" width="11.42578125" style="57"/>
    <col min="5889" max="5889" width="2.28515625" style="57" customWidth="1"/>
    <col min="5890" max="5890" width="17.28515625" style="57" customWidth="1"/>
    <col min="5891" max="5891" width="15.140625" style="57" customWidth="1"/>
    <col min="5892" max="5892" width="13.42578125" style="57" customWidth="1"/>
    <col min="5893" max="5894" width="11.42578125" style="57"/>
    <col min="5895" max="5895" width="12.28515625" style="57" customWidth="1"/>
    <col min="5896" max="5896" width="17.5703125" style="57" customWidth="1"/>
    <col min="5897" max="5897" width="13.7109375" style="57" customWidth="1"/>
    <col min="5898" max="5898" width="14.7109375" style="57" customWidth="1"/>
    <col min="5899" max="5899" width="18" style="57" customWidth="1"/>
    <col min="5900" max="5900" width="17.42578125" style="57" customWidth="1"/>
    <col min="5901" max="5901" width="15" style="57" customWidth="1"/>
    <col min="5902" max="6144" width="11.42578125" style="57"/>
    <col min="6145" max="6145" width="2.28515625" style="57" customWidth="1"/>
    <col min="6146" max="6146" width="17.28515625" style="57" customWidth="1"/>
    <col min="6147" max="6147" width="15.140625" style="57" customWidth="1"/>
    <col min="6148" max="6148" width="13.42578125" style="57" customWidth="1"/>
    <col min="6149" max="6150" width="11.42578125" style="57"/>
    <col min="6151" max="6151" width="12.28515625" style="57" customWidth="1"/>
    <col min="6152" max="6152" width="17.5703125" style="57" customWidth="1"/>
    <col min="6153" max="6153" width="13.7109375" style="57" customWidth="1"/>
    <col min="6154" max="6154" width="14.7109375" style="57" customWidth="1"/>
    <col min="6155" max="6155" width="18" style="57" customWidth="1"/>
    <col min="6156" max="6156" width="17.42578125" style="57" customWidth="1"/>
    <col min="6157" max="6157" width="15" style="57" customWidth="1"/>
    <col min="6158" max="6400" width="11.42578125" style="57"/>
    <col min="6401" max="6401" width="2.28515625" style="57" customWidth="1"/>
    <col min="6402" max="6402" width="17.28515625" style="57" customWidth="1"/>
    <col min="6403" max="6403" width="15.140625" style="57" customWidth="1"/>
    <col min="6404" max="6404" width="13.42578125" style="57" customWidth="1"/>
    <col min="6405" max="6406" width="11.42578125" style="57"/>
    <col min="6407" max="6407" width="12.28515625" style="57" customWidth="1"/>
    <col min="6408" max="6408" width="17.5703125" style="57" customWidth="1"/>
    <col min="6409" max="6409" width="13.7109375" style="57" customWidth="1"/>
    <col min="6410" max="6410" width="14.7109375" style="57" customWidth="1"/>
    <col min="6411" max="6411" width="18" style="57" customWidth="1"/>
    <col min="6412" max="6412" width="17.42578125" style="57" customWidth="1"/>
    <col min="6413" max="6413" width="15" style="57" customWidth="1"/>
    <col min="6414" max="6656" width="11.42578125" style="57"/>
    <col min="6657" max="6657" width="2.28515625" style="57" customWidth="1"/>
    <col min="6658" max="6658" width="17.28515625" style="57" customWidth="1"/>
    <col min="6659" max="6659" width="15.140625" style="57" customWidth="1"/>
    <col min="6660" max="6660" width="13.42578125" style="57" customWidth="1"/>
    <col min="6661" max="6662" width="11.42578125" style="57"/>
    <col min="6663" max="6663" width="12.28515625" style="57" customWidth="1"/>
    <col min="6664" max="6664" width="17.5703125" style="57" customWidth="1"/>
    <col min="6665" max="6665" width="13.7109375" style="57" customWidth="1"/>
    <col min="6666" max="6666" width="14.7109375" style="57" customWidth="1"/>
    <col min="6667" max="6667" width="18" style="57" customWidth="1"/>
    <col min="6668" max="6668" width="17.42578125" style="57" customWidth="1"/>
    <col min="6669" max="6669" width="15" style="57" customWidth="1"/>
    <col min="6670" max="6912" width="11.42578125" style="57"/>
    <col min="6913" max="6913" width="2.28515625" style="57" customWidth="1"/>
    <col min="6914" max="6914" width="17.28515625" style="57" customWidth="1"/>
    <col min="6915" max="6915" width="15.140625" style="57" customWidth="1"/>
    <col min="6916" max="6916" width="13.42578125" style="57" customWidth="1"/>
    <col min="6917" max="6918" width="11.42578125" style="57"/>
    <col min="6919" max="6919" width="12.28515625" style="57" customWidth="1"/>
    <col min="6920" max="6920" width="17.5703125" style="57" customWidth="1"/>
    <col min="6921" max="6921" width="13.7109375" style="57" customWidth="1"/>
    <col min="6922" max="6922" width="14.7109375" style="57" customWidth="1"/>
    <col min="6923" max="6923" width="18" style="57" customWidth="1"/>
    <col min="6924" max="6924" width="17.42578125" style="57" customWidth="1"/>
    <col min="6925" max="6925" width="15" style="57" customWidth="1"/>
    <col min="6926" max="7168" width="11.42578125" style="57"/>
    <col min="7169" max="7169" width="2.28515625" style="57" customWidth="1"/>
    <col min="7170" max="7170" width="17.28515625" style="57" customWidth="1"/>
    <col min="7171" max="7171" width="15.140625" style="57" customWidth="1"/>
    <col min="7172" max="7172" width="13.42578125" style="57" customWidth="1"/>
    <col min="7173" max="7174" width="11.42578125" style="57"/>
    <col min="7175" max="7175" width="12.28515625" style="57" customWidth="1"/>
    <col min="7176" max="7176" width="17.5703125" style="57" customWidth="1"/>
    <col min="7177" max="7177" width="13.7109375" style="57" customWidth="1"/>
    <col min="7178" max="7178" width="14.7109375" style="57" customWidth="1"/>
    <col min="7179" max="7179" width="18" style="57" customWidth="1"/>
    <col min="7180" max="7180" width="17.42578125" style="57" customWidth="1"/>
    <col min="7181" max="7181" width="15" style="57" customWidth="1"/>
    <col min="7182" max="7424" width="11.42578125" style="57"/>
    <col min="7425" max="7425" width="2.28515625" style="57" customWidth="1"/>
    <col min="7426" max="7426" width="17.28515625" style="57" customWidth="1"/>
    <col min="7427" max="7427" width="15.140625" style="57" customWidth="1"/>
    <col min="7428" max="7428" width="13.42578125" style="57" customWidth="1"/>
    <col min="7429" max="7430" width="11.42578125" style="57"/>
    <col min="7431" max="7431" width="12.28515625" style="57" customWidth="1"/>
    <col min="7432" max="7432" width="17.5703125" style="57" customWidth="1"/>
    <col min="7433" max="7433" width="13.7109375" style="57" customWidth="1"/>
    <col min="7434" max="7434" width="14.7109375" style="57" customWidth="1"/>
    <col min="7435" max="7435" width="18" style="57" customWidth="1"/>
    <col min="7436" max="7436" width="17.42578125" style="57" customWidth="1"/>
    <col min="7437" max="7437" width="15" style="57" customWidth="1"/>
    <col min="7438" max="7680" width="11.42578125" style="57"/>
    <col min="7681" max="7681" width="2.28515625" style="57" customWidth="1"/>
    <col min="7682" max="7682" width="17.28515625" style="57" customWidth="1"/>
    <col min="7683" max="7683" width="15.140625" style="57" customWidth="1"/>
    <col min="7684" max="7684" width="13.42578125" style="57" customWidth="1"/>
    <col min="7685" max="7686" width="11.42578125" style="57"/>
    <col min="7687" max="7687" width="12.28515625" style="57" customWidth="1"/>
    <col min="7688" max="7688" width="17.5703125" style="57" customWidth="1"/>
    <col min="7689" max="7689" width="13.7109375" style="57" customWidth="1"/>
    <col min="7690" max="7690" width="14.7109375" style="57" customWidth="1"/>
    <col min="7691" max="7691" width="18" style="57" customWidth="1"/>
    <col min="7692" max="7692" width="17.42578125" style="57" customWidth="1"/>
    <col min="7693" max="7693" width="15" style="57" customWidth="1"/>
    <col min="7694" max="7936" width="11.42578125" style="57"/>
    <col min="7937" max="7937" width="2.28515625" style="57" customWidth="1"/>
    <col min="7938" max="7938" width="17.28515625" style="57" customWidth="1"/>
    <col min="7939" max="7939" width="15.140625" style="57" customWidth="1"/>
    <col min="7940" max="7940" width="13.42578125" style="57" customWidth="1"/>
    <col min="7941" max="7942" width="11.42578125" style="57"/>
    <col min="7943" max="7943" width="12.28515625" style="57" customWidth="1"/>
    <col min="7944" max="7944" width="17.5703125" style="57" customWidth="1"/>
    <col min="7945" max="7945" width="13.7109375" style="57" customWidth="1"/>
    <col min="7946" max="7946" width="14.7109375" style="57" customWidth="1"/>
    <col min="7947" max="7947" width="18" style="57" customWidth="1"/>
    <col min="7948" max="7948" width="17.42578125" style="57" customWidth="1"/>
    <col min="7949" max="7949" width="15" style="57" customWidth="1"/>
    <col min="7950" max="8192" width="11.42578125" style="57"/>
    <col min="8193" max="8193" width="2.28515625" style="57" customWidth="1"/>
    <col min="8194" max="8194" width="17.28515625" style="57" customWidth="1"/>
    <col min="8195" max="8195" width="15.140625" style="57" customWidth="1"/>
    <col min="8196" max="8196" width="13.42578125" style="57" customWidth="1"/>
    <col min="8197" max="8198" width="11.42578125" style="57"/>
    <col min="8199" max="8199" width="12.28515625" style="57" customWidth="1"/>
    <col min="8200" max="8200" width="17.5703125" style="57" customWidth="1"/>
    <col min="8201" max="8201" width="13.7109375" style="57" customWidth="1"/>
    <col min="8202" max="8202" width="14.7109375" style="57" customWidth="1"/>
    <col min="8203" max="8203" width="18" style="57" customWidth="1"/>
    <col min="8204" max="8204" width="17.42578125" style="57" customWidth="1"/>
    <col min="8205" max="8205" width="15" style="57" customWidth="1"/>
    <col min="8206" max="8448" width="11.42578125" style="57"/>
    <col min="8449" max="8449" width="2.28515625" style="57" customWidth="1"/>
    <col min="8450" max="8450" width="17.28515625" style="57" customWidth="1"/>
    <col min="8451" max="8451" width="15.140625" style="57" customWidth="1"/>
    <col min="8452" max="8452" width="13.42578125" style="57" customWidth="1"/>
    <col min="8453" max="8454" width="11.42578125" style="57"/>
    <col min="8455" max="8455" width="12.28515625" style="57" customWidth="1"/>
    <col min="8456" max="8456" width="17.5703125" style="57" customWidth="1"/>
    <col min="8457" max="8457" width="13.7109375" style="57" customWidth="1"/>
    <col min="8458" max="8458" width="14.7109375" style="57" customWidth="1"/>
    <col min="8459" max="8459" width="18" style="57" customWidth="1"/>
    <col min="8460" max="8460" width="17.42578125" style="57" customWidth="1"/>
    <col min="8461" max="8461" width="15" style="57" customWidth="1"/>
    <col min="8462" max="8704" width="11.42578125" style="57"/>
    <col min="8705" max="8705" width="2.28515625" style="57" customWidth="1"/>
    <col min="8706" max="8706" width="17.28515625" style="57" customWidth="1"/>
    <col min="8707" max="8707" width="15.140625" style="57" customWidth="1"/>
    <col min="8708" max="8708" width="13.42578125" style="57" customWidth="1"/>
    <col min="8709" max="8710" width="11.42578125" style="57"/>
    <col min="8711" max="8711" width="12.28515625" style="57" customWidth="1"/>
    <col min="8712" max="8712" width="17.5703125" style="57" customWidth="1"/>
    <col min="8713" max="8713" width="13.7109375" style="57" customWidth="1"/>
    <col min="8714" max="8714" width="14.7109375" style="57" customWidth="1"/>
    <col min="8715" max="8715" width="18" style="57" customWidth="1"/>
    <col min="8716" max="8716" width="17.42578125" style="57" customWidth="1"/>
    <col min="8717" max="8717" width="15" style="57" customWidth="1"/>
    <col min="8718" max="8960" width="11.42578125" style="57"/>
    <col min="8961" max="8961" width="2.28515625" style="57" customWidth="1"/>
    <col min="8962" max="8962" width="17.28515625" style="57" customWidth="1"/>
    <col min="8963" max="8963" width="15.140625" style="57" customWidth="1"/>
    <col min="8964" max="8964" width="13.42578125" style="57" customWidth="1"/>
    <col min="8965" max="8966" width="11.42578125" style="57"/>
    <col min="8967" max="8967" width="12.28515625" style="57" customWidth="1"/>
    <col min="8968" max="8968" width="17.5703125" style="57" customWidth="1"/>
    <col min="8969" max="8969" width="13.7109375" style="57" customWidth="1"/>
    <col min="8970" max="8970" width="14.7109375" style="57" customWidth="1"/>
    <col min="8971" max="8971" width="18" style="57" customWidth="1"/>
    <col min="8972" max="8972" width="17.42578125" style="57" customWidth="1"/>
    <col min="8973" max="8973" width="15" style="57" customWidth="1"/>
    <col min="8974" max="9216" width="11.42578125" style="57"/>
    <col min="9217" max="9217" width="2.28515625" style="57" customWidth="1"/>
    <col min="9218" max="9218" width="17.28515625" style="57" customWidth="1"/>
    <col min="9219" max="9219" width="15.140625" style="57" customWidth="1"/>
    <col min="9220" max="9220" width="13.42578125" style="57" customWidth="1"/>
    <col min="9221" max="9222" width="11.42578125" style="57"/>
    <col min="9223" max="9223" width="12.28515625" style="57" customWidth="1"/>
    <col min="9224" max="9224" width="17.5703125" style="57" customWidth="1"/>
    <col min="9225" max="9225" width="13.7109375" style="57" customWidth="1"/>
    <col min="9226" max="9226" width="14.7109375" style="57" customWidth="1"/>
    <col min="9227" max="9227" width="18" style="57" customWidth="1"/>
    <col min="9228" max="9228" width="17.42578125" style="57" customWidth="1"/>
    <col min="9229" max="9229" width="15" style="57" customWidth="1"/>
    <col min="9230" max="9472" width="11.42578125" style="57"/>
    <col min="9473" max="9473" width="2.28515625" style="57" customWidth="1"/>
    <col min="9474" max="9474" width="17.28515625" style="57" customWidth="1"/>
    <col min="9475" max="9475" width="15.140625" style="57" customWidth="1"/>
    <col min="9476" max="9476" width="13.42578125" style="57" customWidth="1"/>
    <col min="9477" max="9478" width="11.42578125" style="57"/>
    <col min="9479" max="9479" width="12.28515625" style="57" customWidth="1"/>
    <col min="9480" max="9480" width="17.5703125" style="57" customWidth="1"/>
    <col min="9481" max="9481" width="13.7109375" style="57" customWidth="1"/>
    <col min="9482" max="9482" width="14.7109375" style="57" customWidth="1"/>
    <col min="9483" max="9483" width="18" style="57" customWidth="1"/>
    <col min="9484" max="9484" width="17.42578125" style="57" customWidth="1"/>
    <col min="9485" max="9485" width="15" style="57" customWidth="1"/>
    <col min="9486" max="9728" width="11.42578125" style="57"/>
    <col min="9729" max="9729" width="2.28515625" style="57" customWidth="1"/>
    <col min="9730" max="9730" width="17.28515625" style="57" customWidth="1"/>
    <col min="9731" max="9731" width="15.140625" style="57" customWidth="1"/>
    <col min="9732" max="9732" width="13.42578125" style="57" customWidth="1"/>
    <col min="9733" max="9734" width="11.42578125" style="57"/>
    <col min="9735" max="9735" width="12.28515625" style="57" customWidth="1"/>
    <col min="9736" max="9736" width="17.5703125" style="57" customWidth="1"/>
    <col min="9737" max="9737" width="13.7109375" style="57" customWidth="1"/>
    <col min="9738" max="9738" width="14.7109375" style="57" customWidth="1"/>
    <col min="9739" max="9739" width="18" style="57" customWidth="1"/>
    <col min="9740" max="9740" width="17.42578125" style="57" customWidth="1"/>
    <col min="9741" max="9741" width="15" style="57" customWidth="1"/>
    <col min="9742" max="9984" width="11.42578125" style="57"/>
    <col min="9985" max="9985" width="2.28515625" style="57" customWidth="1"/>
    <col min="9986" max="9986" width="17.28515625" style="57" customWidth="1"/>
    <col min="9987" max="9987" width="15.140625" style="57" customWidth="1"/>
    <col min="9988" max="9988" width="13.42578125" style="57" customWidth="1"/>
    <col min="9989" max="9990" width="11.42578125" style="57"/>
    <col min="9991" max="9991" width="12.28515625" style="57" customWidth="1"/>
    <col min="9992" max="9992" width="17.5703125" style="57" customWidth="1"/>
    <col min="9993" max="9993" width="13.7109375" style="57" customWidth="1"/>
    <col min="9994" max="9994" width="14.7109375" style="57" customWidth="1"/>
    <col min="9995" max="9995" width="18" style="57" customWidth="1"/>
    <col min="9996" max="9996" width="17.42578125" style="57" customWidth="1"/>
    <col min="9997" max="9997" width="15" style="57" customWidth="1"/>
    <col min="9998" max="10240" width="11.42578125" style="57"/>
    <col min="10241" max="10241" width="2.28515625" style="57" customWidth="1"/>
    <col min="10242" max="10242" width="17.28515625" style="57" customWidth="1"/>
    <col min="10243" max="10243" width="15.140625" style="57" customWidth="1"/>
    <col min="10244" max="10244" width="13.42578125" style="57" customWidth="1"/>
    <col min="10245" max="10246" width="11.42578125" style="57"/>
    <col min="10247" max="10247" width="12.28515625" style="57" customWidth="1"/>
    <col min="10248" max="10248" width="17.5703125" style="57" customWidth="1"/>
    <col min="10249" max="10249" width="13.7109375" style="57" customWidth="1"/>
    <col min="10250" max="10250" width="14.7109375" style="57" customWidth="1"/>
    <col min="10251" max="10251" width="18" style="57" customWidth="1"/>
    <col min="10252" max="10252" width="17.42578125" style="57" customWidth="1"/>
    <col min="10253" max="10253" width="15" style="57" customWidth="1"/>
    <col min="10254" max="10496" width="11.42578125" style="57"/>
    <col min="10497" max="10497" width="2.28515625" style="57" customWidth="1"/>
    <col min="10498" max="10498" width="17.28515625" style="57" customWidth="1"/>
    <col min="10499" max="10499" width="15.140625" style="57" customWidth="1"/>
    <col min="10500" max="10500" width="13.42578125" style="57" customWidth="1"/>
    <col min="10501" max="10502" width="11.42578125" style="57"/>
    <col min="10503" max="10503" width="12.28515625" style="57" customWidth="1"/>
    <col min="10504" max="10504" width="17.5703125" style="57" customWidth="1"/>
    <col min="10505" max="10505" width="13.7109375" style="57" customWidth="1"/>
    <col min="10506" max="10506" width="14.7109375" style="57" customWidth="1"/>
    <col min="10507" max="10507" width="18" style="57" customWidth="1"/>
    <col min="10508" max="10508" width="17.42578125" style="57" customWidth="1"/>
    <col min="10509" max="10509" width="15" style="57" customWidth="1"/>
    <col min="10510" max="10752" width="11.42578125" style="57"/>
    <col min="10753" max="10753" width="2.28515625" style="57" customWidth="1"/>
    <col min="10754" max="10754" width="17.28515625" style="57" customWidth="1"/>
    <col min="10755" max="10755" width="15.140625" style="57" customWidth="1"/>
    <col min="10756" max="10756" width="13.42578125" style="57" customWidth="1"/>
    <col min="10757" max="10758" width="11.42578125" style="57"/>
    <col min="10759" max="10759" width="12.28515625" style="57" customWidth="1"/>
    <col min="10760" max="10760" width="17.5703125" style="57" customWidth="1"/>
    <col min="10761" max="10761" width="13.7109375" style="57" customWidth="1"/>
    <col min="10762" max="10762" width="14.7109375" style="57" customWidth="1"/>
    <col min="10763" max="10763" width="18" style="57" customWidth="1"/>
    <col min="10764" max="10764" width="17.42578125" style="57" customWidth="1"/>
    <col min="10765" max="10765" width="15" style="57" customWidth="1"/>
    <col min="10766" max="11008" width="11.42578125" style="57"/>
    <col min="11009" max="11009" width="2.28515625" style="57" customWidth="1"/>
    <col min="11010" max="11010" width="17.28515625" style="57" customWidth="1"/>
    <col min="11011" max="11011" width="15.140625" style="57" customWidth="1"/>
    <col min="11012" max="11012" width="13.42578125" style="57" customWidth="1"/>
    <col min="11013" max="11014" width="11.42578125" style="57"/>
    <col min="11015" max="11015" width="12.28515625" style="57" customWidth="1"/>
    <col min="11016" max="11016" width="17.5703125" style="57" customWidth="1"/>
    <col min="11017" max="11017" width="13.7109375" style="57" customWidth="1"/>
    <col min="11018" max="11018" width="14.7109375" style="57" customWidth="1"/>
    <col min="11019" max="11019" width="18" style="57" customWidth="1"/>
    <col min="11020" max="11020" width="17.42578125" style="57" customWidth="1"/>
    <col min="11021" max="11021" width="15" style="57" customWidth="1"/>
    <col min="11022" max="11264" width="11.42578125" style="57"/>
    <col min="11265" max="11265" width="2.28515625" style="57" customWidth="1"/>
    <col min="11266" max="11266" width="17.28515625" style="57" customWidth="1"/>
    <col min="11267" max="11267" width="15.140625" style="57" customWidth="1"/>
    <col min="11268" max="11268" width="13.42578125" style="57" customWidth="1"/>
    <col min="11269" max="11270" width="11.42578125" style="57"/>
    <col min="11271" max="11271" width="12.28515625" style="57" customWidth="1"/>
    <col min="11272" max="11272" width="17.5703125" style="57" customWidth="1"/>
    <col min="11273" max="11273" width="13.7109375" style="57" customWidth="1"/>
    <col min="11274" max="11274" width="14.7109375" style="57" customWidth="1"/>
    <col min="11275" max="11275" width="18" style="57" customWidth="1"/>
    <col min="11276" max="11276" width="17.42578125" style="57" customWidth="1"/>
    <col min="11277" max="11277" width="15" style="57" customWidth="1"/>
    <col min="11278" max="11520" width="11.42578125" style="57"/>
    <col min="11521" max="11521" width="2.28515625" style="57" customWidth="1"/>
    <col min="11522" max="11522" width="17.28515625" style="57" customWidth="1"/>
    <col min="11523" max="11523" width="15.140625" style="57" customWidth="1"/>
    <col min="11524" max="11524" width="13.42578125" style="57" customWidth="1"/>
    <col min="11525" max="11526" width="11.42578125" style="57"/>
    <col min="11527" max="11527" width="12.28515625" style="57" customWidth="1"/>
    <col min="11528" max="11528" width="17.5703125" style="57" customWidth="1"/>
    <col min="11529" max="11529" width="13.7109375" style="57" customWidth="1"/>
    <col min="11530" max="11530" width="14.7109375" style="57" customWidth="1"/>
    <col min="11531" max="11531" width="18" style="57" customWidth="1"/>
    <col min="11532" max="11532" width="17.42578125" style="57" customWidth="1"/>
    <col min="11533" max="11533" width="15" style="57" customWidth="1"/>
    <col min="11534" max="11776" width="11.42578125" style="57"/>
    <col min="11777" max="11777" width="2.28515625" style="57" customWidth="1"/>
    <col min="11778" max="11778" width="17.28515625" style="57" customWidth="1"/>
    <col min="11779" max="11779" width="15.140625" style="57" customWidth="1"/>
    <col min="11780" max="11780" width="13.42578125" style="57" customWidth="1"/>
    <col min="11781" max="11782" width="11.42578125" style="57"/>
    <col min="11783" max="11783" width="12.28515625" style="57" customWidth="1"/>
    <col min="11784" max="11784" width="17.5703125" style="57" customWidth="1"/>
    <col min="11785" max="11785" width="13.7109375" style="57" customWidth="1"/>
    <col min="11786" max="11786" width="14.7109375" style="57" customWidth="1"/>
    <col min="11787" max="11787" width="18" style="57" customWidth="1"/>
    <col min="11788" max="11788" width="17.42578125" style="57" customWidth="1"/>
    <col min="11789" max="11789" width="15" style="57" customWidth="1"/>
    <col min="11790" max="12032" width="11.42578125" style="57"/>
    <col min="12033" max="12033" width="2.28515625" style="57" customWidth="1"/>
    <col min="12034" max="12034" width="17.28515625" style="57" customWidth="1"/>
    <col min="12035" max="12035" width="15.140625" style="57" customWidth="1"/>
    <col min="12036" max="12036" width="13.42578125" style="57" customWidth="1"/>
    <col min="12037" max="12038" width="11.42578125" style="57"/>
    <col min="12039" max="12039" width="12.28515625" style="57" customWidth="1"/>
    <col min="12040" max="12040" width="17.5703125" style="57" customWidth="1"/>
    <col min="12041" max="12041" width="13.7109375" style="57" customWidth="1"/>
    <col min="12042" max="12042" width="14.7109375" style="57" customWidth="1"/>
    <col min="12043" max="12043" width="18" style="57" customWidth="1"/>
    <col min="12044" max="12044" width="17.42578125" style="57" customWidth="1"/>
    <col min="12045" max="12045" width="15" style="57" customWidth="1"/>
    <col min="12046" max="12288" width="11.42578125" style="57"/>
    <col min="12289" max="12289" width="2.28515625" style="57" customWidth="1"/>
    <col min="12290" max="12290" width="17.28515625" style="57" customWidth="1"/>
    <col min="12291" max="12291" width="15.140625" style="57" customWidth="1"/>
    <col min="12292" max="12292" width="13.42578125" style="57" customWidth="1"/>
    <col min="12293" max="12294" width="11.42578125" style="57"/>
    <col min="12295" max="12295" width="12.28515625" style="57" customWidth="1"/>
    <col min="12296" max="12296" width="17.5703125" style="57" customWidth="1"/>
    <col min="12297" max="12297" width="13.7109375" style="57" customWidth="1"/>
    <col min="12298" max="12298" width="14.7109375" style="57" customWidth="1"/>
    <col min="12299" max="12299" width="18" style="57" customWidth="1"/>
    <col min="12300" max="12300" width="17.42578125" style="57" customWidth="1"/>
    <col min="12301" max="12301" width="15" style="57" customWidth="1"/>
    <col min="12302" max="12544" width="11.42578125" style="57"/>
    <col min="12545" max="12545" width="2.28515625" style="57" customWidth="1"/>
    <col min="12546" max="12546" width="17.28515625" style="57" customWidth="1"/>
    <col min="12547" max="12547" width="15.140625" style="57" customWidth="1"/>
    <col min="12548" max="12548" width="13.42578125" style="57" customWidth="1"/>
    <col min="12549" max="12550" width="11.42578125" style="57"/>
    <col min="12551" max="12551" width="12.28515625" style="57" customWidth="1"/>
    <col min="12552" max="12552" width="17.5703125" style="57" customWidth="1"/>
    <col min="12553" max="12553" width="13.7109375" style="57" customWidth="1"/>
    <col min="12554" max="12554" width="14.7109375" style="57" customWidth="1"/>
    <col min="12555" max="12555" width="18" style="57" customWidth="1"/>
    <col min="12556" max="12556" width="17.42578125" style="57" customWidth="1"/>
    <col min="12557" max="12557" width="15" style="57" customWidth="1"/>
    <col min="12558" max="12800" width="11.42578125" style="57"/>
    <col min="12801" max="12801" width="2.28515625" style="57" customWidth="1"/>
    <col min="12802" max="12802" width="17.28515625" style="57" customWidth="1"/>
    <col min="12803" max="12803" width="15.140625" style="57" customWidth="1"/>
    <col min="12804" max="12804" width="13.42578125" style="57" customWidth="1"/>
    <col min="12805" max="12806" width="11.42578125" style="57"/>
    <col min="12807" max="12807" width="12.28515625" style="57" customWidth="1"/>
    <col min="12808" max="12808" width="17.5703125" style="57" customWidth="1"/>
    <col min="12809" max="12809" width="13.7109375" style="57" customWidth="1"/>
    <col min="12810" max="12810" width="14.7109375" style="57" customWidth="1"/>
    <col min="12811" max="12811" width="18" style="57" customWidth="1"/>
    <col min="12812" max="12812" width="17.42578125" style="57" customWidth="1"/>
    <col min="12813" max="12813" width="15" style="57" customWidth="1"/>
    <col min="12814" max="13056" width="11.42578125" style="57"/>
    <col min="13057" max="13057" width="2.28515625" style="57" customWidth="1"/>
    <col min="13058" max="13058" width="17.28515625" style="57" customWidth="1"/>
    <col min="13059" max="13059" width="15.140625" style="57" customWidth="1"/>
    <col min="13060" max="13060" width="13.42578125" style="57" customWidth="1"/>
    <col min="13061" max="13062" width="11.42578125" style="57"/>
    <col min="13063" max="13063" width="12.28515625" style="57" customWidth="1"/>
    <col min="13064" max="13064" width="17.5703125" style="57" customWidth="1"/>
    <col min="13065" max="13065" width="13.7109375" style="57" customWidth="1"/>
    <col min="13066" max="13066" width="14.7109375" style="57" customWidth="1"/>
    <col min="13067" max="13067" width="18" style="57" customWidth="1"/>
    <col min="13068" max="13068" width="17.42578125" style="57" customWidth="1"/>
    <col min="13069" max="13069" width="15" style="57" customWidth="1"/>
    <col min="13070" max="13312" width="11.42578125" style="57"/>
    <col min="13313" max="13313" width="2.28515625" style="57" customWidth="1"/>
    <col min="13314" max="13314" width="17.28515625" style="57" customWidth="1"/>
    <col min="13315" max="13315" width="15.140625" style="57" customWidth="1"/>
    <col min="13316" max="13316" width="13.42578125" style="57" customWidth="1"/>
    <col min="13317" max="13318" width="11.42578125" style="57"/>
    <col min="13319" max="13319" width="12.28515625" style="57" customWidth="1"/>
    <col min="13320" max="13320" width="17.5703125" style="57" customWidth="1"/>
    <col min="13321" max="13321" width="13.7109375" style="57" customWidth="1"/>
    <col min="13322" max="13322" width="14.7109375" style="57" customWidth="1"/>
    <col min="13323" max="13323" width="18" style="57" customWidth="1"/>
    <col min="13324" max="13324" width="17.42578125" style="57" customWidth="1"/>
    <col min="13325" max="13325" width="15" style="57" customWidth="1"/>
    <col min="13326" max="13568" width="11.42578125" style="57"/>
    <col min="13569" max="13569" width="2.28515625" style="57" customWidth="1"/>
    <col min="13570" max="13570" width="17.28515625" style="57" customWidth="1"/>
    <col min="13571" max="13571" width="15.140625" style="57" customWidth="1"/>
    <col min="13572" max="13572" width="13.42578125" style="57" customWidth="1"/>
    <col min="13573" max="13574" width="11.42578125" style="57"/>
    <col min="13575" max="13575" width="12.28515625" style="57" customWidth="1"/>
    <col min="13576" max="13576" width="17.5703125" style="57" customWidth="1"/>
    <col min="13577" max="13577" width="13.7109375" style="57" customWidth="1"/>
    <col min="13578" max="13578" width="14.7109375" style="57" customWidth="1"/>
    <col min="13579" max="13579" width="18" style="57" customWidth="1"/>
    <col min="13580" max="13580" width="17.42578125" style="57" customWidth="1"/>
    <col min="13581" max="13581" width="15" style="57" customWidth="1"/>
    <col min="13582" max="13824" width="11.42578125" style="57"/>
    <col min="13825" max="13825" width="2.28515625" style="57" customWidth="1"/>
    <col min="13826" max="13826" width="17.28515625" style="57" customWidth="1"/>
    <col min="13827" max="13827" width="15.140625" style="57" customWidth="1"/>
    <col min="13828" max="13828" width="13.42578125" style="57" customWidth="1"/>
    <col min="13829" max="13830" width="11.42578125" style="57"/>
    <col min="13831" max="13831" width="12.28515625" style="57" customWidth="1"/>
    <col min="13832" max="13832" width="17.5703125" style="57" customWidth="1"/>
    <col min="13833" max="13833" width="13.7109375" style="57" customWidth="1"/>
    <col min="13834" max="13834" width="14.7109375" style="57" customWidth="1"/>
    <col min="13835" max="13835" width="18" style="57" customWidth="1"/>
    <col min="13836" max="13836" width="17.42578125" style="57" customWidth="1"/>
    <col min="13837" max="13837" width="15" style="57" customWidth="1"/>
    <col min="13838" max="14080" width="11.42578125" style="57"/>
    <col min="14081" max="14081" width="2.28515625" style="57" customWidth="1"/>
    <col min="14082" max="14082" width="17.28515625" style="57" customWidth="1"/>
    <col min="14083" max="14083" width="15.140625" style="57" customWidth="1"/>
    <col min="14084" max="14084" width="13.42578125" style="57" customWidth="1"/>
    <col min="14085" max="14086" width="11.42578125" style="57"/>
    <col min="14087" max="14087" width="12.28515625" style="57" customWidth="1"/>
    <col min="14088" max="14088" width="17.5703125" style="57" customWidth="1"/>
    <col min="14089" max="14089" width="13.7109375" style="57" customWidth="1"/>
    <col min="14090" max="14090" width="14.7109375" style="57" customWidth="1"/>
    <col min="14091" max="14091" width="18" style="57" customWidth="1"/>
    <col min="14092" max="14092" width="17.42578125" style="57" customWidth="1"/>
    <col min="14093" max="14093" width="15" style="57" customWidth="1"/>
    <col min="14094" max="14336" width="11.42578125" style="57"/>
    <col min="14337" max="14337" width="2.28515625" style="57" customWidth="1"/>
    <col min="14338" max="14338" width="17.28515625" style="57" customWidth="1"/>
    <col min="14339" max="14339" width="15.140625" style="57" customWidth="1"/>
    <col min="14340" max="14340" width="13.42578125" style="57" customWidth="1"/>
    <col min="14341" max="14342" width="11.42578125" style="57"/>
    <col min="14343" max="14343" width="12.28515625" style="57" customWidth="1"/>
    <col min="14344" max="14344" width="17.5703125" style="57" customWidth="1"/>
    <col min="14345" max="14345" width="13.7109375" style="57" customWidth="1"/>
    <col min="14346" max="14346" width="14.7109375" style="57" customWidth="1"/>
    <col min="14347" max="14347" width="18" style="57" customWidth="1"/>
    <col min="14348" max="14348" width="17.42578125" style="57" customWidth="1"/>
    <col min="14349" max="14349" width="15" style="57" customWidth="1"/>
    <col min="14350" max="14592" width="11.42578125" style="57"/>
    <col min="14593" max="14593" width="2.28515625" style="57" customWidth="1"/>
    <col min="14594" max="14594" width="17.28515625" style="57" customWidth="1"/>
    <col min="14595" max="14595" width="15.140625" style="57" customWidth="1"/>
    <col min="14596" max="14596" width="13.42578125" style="57" customWidth="1"/>
    <col min="14597" max="14598" width="11.42578125" style="57"/>
    <col min="14599" max="14599" width="12.28515625" style="57" customWidth="1"/>
    <col min="14600" max="14600" width="17.5703125" style="57" customWidth="1"/>
    <col min="14601" max="14601" width="13.7109375" style="57" customWidth="1"/>
    <col min="14602" max="14602" width="14.7109375" style="57" customWidth="1"/>
    <col min="14603" max="14603" width="18" style="57" customWidth="1"/>
    <col min="14604" max="14604" width="17.42578125" style="57" customWidth="1"/>
    <col min="14605" max="14605" width="15" style="57" customWidth="1"/>
    <col min="14606" max="14848" width="11.42578125" style="57"/>
    <col min="14849" max="14849" width="2.28515625" style="57" customWidth="1"/>
    <col min="14850" max="14850" width="17.28515625" style="57" customWidth="1"/>
    <col min="14851" max="14851" width="15.140625" style="57" customWidth="1"/>
    <col min="14852" max="14852" width="13.42578125" style="57" customWidth="1"/>
    <col min="14853" max="14854" width="11.42578125" style="57"/>
    <col min="14855" max="14855" width="12.28515625" style="57" customWidth="1"/>
    <col min="14856" max="14856" width="17.5703125" style="57" customWidth="1"/>
    <col min="14857" max="14857" width="13.7109375" style="57" customWidth="1"/>
    <col min="14858" max="14858" width="14.7109375" style="57" customWidth="1"/>
    <col min="14859" max="14859" width="18" style="57" customWidth="1"/>
    <col min="14860" max="14860" width="17.42578125" style="57" customWidth="1"/>
    <col min="14861" max="14861" width="15" style="57" customWidth="1"/>
    <col min="14862" max="15104" width="11.42578125" style="57"/>
    <col min="15105" max="15105" width="2.28515625" style="57" customWidth="1"/>
    <col min="15106" max="15106" width="17.28515625" style="57" customWidth="1"/>
    <col min="15107" max="15107" width="15.140625" style="57" customWidth="1"/>
    <col min="15108" max="15108" width="13.42578125" style="57" customWidth="1"/>
    <col min="15109" max="15110" width="11.42578125" style="57"/>
    <col min="15111" max="15111" width="12.28515625" style="57" customWidth="1"/>
    <col min="15112" max="15112" width="17.5703125" style="57" customWidth="1"/>
    <col min="15113" max="15113" width="13.7109375" style="57" customWidth="1"/>
    <col min="15114" max="15114" width="14.7109375" style="57" customWidth="1"/>
    <col min="15115" max="15115" width="18" style="57" customWidth="1"/>
    <col min="15116" max="15116" width="17.42578125" style="57" customWidth="1"/>
    <col min="15117" max="15117" width="15" style="57" customWidth="1"/>
    <col min="15118" max="15360" width="11.42578125" style="57"/>
    <col min="15361" max="15361" width="2.28515625" style="57" customWidth="1"/>
    <col min="15362" max="15362" width="17.28515625" style="57" customWidth="1"/>
    <col min="15363" max="15363" width="15.140625" style="57" customWidth="1"/>
    <col min="15364" max="15364" width="13.42578125" style="57" customWidth="1"/>
    <col min="15365" max="15366" width="11.42578125" style="57"/>
    <col min="15367" max="15367" width="12.28515625" style="57" customWidth="1"/>
    <col min="15368" max="15368" width="17.5703125" style="57" customWidth="1"/>
    <col min="15369" max="15369" width="13.7109375" style="57" customWidth="1"/>
    <col min="15370" max="15370" width="14.7109375" style="57" customWidth="1"/>
    <col min="15371" max="15371" width="18" style="57" customWidth="1"/>
    <col min="15372" max="15372" width="17.42578125" style="57" customWidth="1"/>
    <col min="15373" max="15373" width="15" style="57" customWidth="1"/>
    <col min="15374" max="15616" width="11.42578125" style="57"/>
    <col min="15617" max="15617" width="2.28515625" style="57" customWidth="1"/>
    <col min="15618" max="15618" width="17.28515625" style="57" customWidth="1"/>
    <col min="15619" max="15619" width="15.140625" style="57" customWidth="1"/>
    <col min="15620" max="15620" width="13.42578125" style="57" customWidth="1"/>
    <col min="15621" max="15622" width="11.42578125" style="57"/>
    <col min="15623" max="15623" width="12.28515625" style="57" customWidth="1"/>
    <col min="15624" max="15624" width="17.5703125" style="57" customWidth="1"/>
    <col min="15625" max="15625" width="13.7109375" style="57" customWidth="1"/>
    <col min="15626" max="15626" width="14.7109375" style="57" customWidth="1"/>
    <col min="15627" max="15627" width="18" style="57" customWidth="1"/>
    <col min="15628" max="15628" width="17.42578125" style="57" customWidth="1"/>
    <col min="15629" max="15629" width="15" style="57" customWidth="1"/>
    <col min="15630" max="15872" width="11.42578125" style="57"/>
    <col min="15873" max="15873" width="2.28515625" style="57" customWidth="1"/>
    <col min="15874" max="15874" width="17.28515625" style="57" customWidth="1"/>
    <col min="15875" max="15875" width="15.140625" style="57" customWidth="1"/>
    <col min="15876" max="15876" width="13.42578125" style="57" customWidth="1"/>
    <col min="15877" max="15878" width="11.42578125" style="57"/>
    <col min="15879" max="15879" width="12.28515625" style="57" customWidth="1"/>
    <col min="15880" max="15880" width="17.5703125" style="57" customWidth="1"/>
    <col min="15881" max="15881" width="13.7109375" style="57" customWidth="1"/>
    <col min="15882" max="15882" width="14.7109375" style="57" customWidth="1"/>
    <col min="15883" max="15883" width="18" style="57" customWidth="1"/>
    <col min="15884" max="15884" width="17.42578125" style="57" customWidth="1"/>
    <col min="15885" max="15885" width="15" style="57" customWidth="1"/>
    <col min="15886" max="16128" width="11.42578125" style="57"/>
    <col min="16129" max="16129" width="2.28515625" style="57" customWidth="1"/>
    <col min="16130" max="16130" width="17.28515625" style="57" customWidth="1"/>
    <col min="16131" max="16131" width="15.140625" style="57" customWidth="1"/>
    <col min="16132" max="16132" width="13.42578125" style="57" customWidth="1"/>
    <col min="16133" max="16134" width="11.42578125" style="57"/>
    <col min="16135" max="16135" width="12.28515625" style="57" customWidth="1"/>
    <col min="16136" max="16136" width="17.5703125" style="57" customWidth="1"/>
    <col min="16137" max="16137" width="13.7109375" style="57" customWidth="1"/>
    <col min="16138" max="16138" width="14.7109375" style="57" customWidth="1"/>
    <col min="16139" max="16139" width="18" style="57" customWidth="1"/>
    <col min="16140" max="16140" width="17.42578125" style="57" customWidth="1"/>
    <col min="16141" max="16141" width="15" style="57" customWidth="1"/>
    <col min="16142" max="16384" width="11.42578125" style="57"/>
  </cols>
  <sheetData>
    <row r="2" spans="2:13" ht="18.75" x14ac:dyDescent="0.3">
      <c r="B2" s="151" t="s">
        <v>190</v>
      </c>
      <c r="C2" s="151"/>
      <c r="D2" s="151"/>
      <c r="E2" s="151"/>
      <c r="F2" s="151"/>
      <c r="G2" s="151"/>
      <c r="H2" s="151"/>
      <c r="I2" s="151"/>
      <c r="J2" s="151"/>
      <c r="K2" s="151"/>
      <c r="L2" s="151"/>
      <c r="M2" s="71"/>
    </row>
    <row r="3" spans="2:13" ht="18.75" x14ac:dyDescent="0.3">
      <c r="B3" s="151" t="s">
        <v>219</v>
      </c>
      <c r="C3" s="151"/>
      <c r="D3" s="151"/>
      <c r="E3" s="151"/>
      <c r="F3" s="151"/>
      <c r="G3" s="151"/>
      <c r="H3" s="151"/>
      <c r="I3" s="151"/>
      <c r="J3" s="151"/>
      <c r="K3" s="151"/>
      <c r="L3" s="151"/>
      <c r="M3" s="71"/>
    </row>
    <row r="4" spans="2:13" ht="18.75" x14ac:dyDescent="0.3">
      <c r="B4" s="151" t="s">
        <v>247</v>
      </c>
      <c r="C4" s="151"/>
      <c r="D4" s="151"/>
      <c r="E4" s="151"/>
      <c r="F4" s="151"/>
      <c r="G4" s="151"/>
      <c r="H4" s="151"/>
      <c r="I4" s="151"/>
      <c r="J4" s="151"/>
      <c r="K4" s="151"/>
      <c r="L4" s="151"/>
      <c r="M4" s="71"/>
    </row>
    <row r="5" spans="2:13" ht="18.75" x14ac:dyDescent="0.3">
      <c r="B5" s="151" t="s">
        <v>220</v>
      </c>
      <c r="C5" s="151"/>
      <c r="D5" s="151"/>
      <c r="E5" s="151"/>
      <c r="F5" s="151"/>
      <c r="G5" s="151"/>
      <c r="H5" s="151"/>
      <c r="I5" s="151"/>
      <c r="J5" s="151"/>
      <c r="K5" s="151"/>
      <c r="L5" s="151"/>
      <c r="M5" s="71"/>
    </row>
    <row r="7" spans="2:13" ht="81" customHeight="1" x14ac:dyDescent="0.25">
      <c r="B7" s="100" t="s">
        <v>2</v>
      </c>
      <c r="C7" s="101" t="s">
        <v>194</v>
      </c>
      <c r="D7" s="101" t="s">
        <v>195</v>
      </c>
      <c r="E7" s="101" t="s">
        <v>221</v>
      </c>
      <c r="F7" s="102" t="s">
        <v>197</v>
      </c>
      <c r="G7" s="153" t="s">
        <v>198</v>
      </c>
      <c r="H7" s="154"/>
      <c r="I7" s="153" t="s">
        <v>199</v>
      </c>
      <c r="J7" s="154"/>
      <c r="K7" s="153" t="s">
        <v>200</v>
      </c>
      <c r="L7" s="155"/>
      <c r="M7" s="72"/>
    </row>
    <row r="8" spans="2:13" ht="40.5" customHeight="1" x14ac:dyDescent="0.25">
      <c r="B8" s="144" t="s">
        <v>234</v>
      </c>
      <c r="C8" s="152">
        <v>89985</v>
      </c>
      <c r="D8" s="152">
        <v>89985</v>
      </c>
      <c r="E8" s="146">
        <v>3</v>
      </c>
      <c r="F8" s="150">
        <v>328</v>
      </c>
      <c r="G8" s="147" t="s">
        <v>236</v>
      </c>
      <c r="H8" s="144" t="s">
        <v>238</v>
      </c>
      <c r="I8" s="145" t="s">
        <v>224</v>
      </c>
      <c r="J8" s="141">
        <v>31826075</v>
      </c>
      <c r="K8" s="75" t="s">
        <v>204</v>
      </c>
      <c r="L8" s="68" t="s">
        <v>238</v>
      </c>
    </row>
    <row r="9" spans="2:13" ht="18.75" customHeight="1" x14ac:dyDescent="0.25">
      <c r="B9" s="148"/>
      <c r="C9" s="152"/>
      <c r="D9" s="152"/>
      <c r="E9" s="146"/>
      <c r="F9" s="144"/>
      <c r="G9" s="147"/>
      <c r="H9" s="144"/>
      <c r="I9" s="145"/>
      <c r="J9" s="142"/>
      <c r="K9" s="75" t="s">
        <v>205</v>
      </c>
      <c r="L9" s="76" t="s">
        <v>239</v>
      </c>
    </row>
    <row r="10" spans="2:13" ht="57.75" customHeight="1" x14ac:dyDescent="0.25">
      <c r="B10" s="148"/>
      <c r="C10" s="152"/>
      <c r="D10" s="152"/>
      <c r="E10" s="146"/>
      <c r="F10" s="144"/>
      <c r="G10" s="147"/>
      <c r="H10" s="144"/>
      <c r="I10" s="145"/>
      <c r="J10" s="143"/>
      <c r="K10" s="75" t="s">
        <v>206</v>
      </c>
      <c r="L10" s="76" t="s">
        <v>240</v>
      </c>
    </row>
    <row r="11" spans="2:13" ht="50.1" customHeight="1" x14ac:dyDescent="0.25">
      <c r="B11" s="148"/>
      <c r="C11" s="152"/>
      <c r="D11" s="152"/>
      <c r="E11" s="146"/>
      <c r="F11" s="144"/>
      <c r="G11" s="145" t="s">
        <v>237</v>
      </c>
      <c r="H11" s="144">
        <v>56299419</v>
      </c>
      <c r="I11" s="75" t="s">
        <v>207</v>
      </c>
      <c r="J11" s="70">
        <v>46268</v>
      </c>
      <c r="K11" s="75" t="s">
        <v>208</v>
      </c>
      <c r="L11" s="76" t="s">
        <v>241</v>
      </c>
    </row>
    <row r="12" spans="2:13" ht="39.950000000000003" customHeight="1" x14ac:dyDescent="0.25">
      <c r="B12" s="148"/>
      <c r="C12" s="152"/>
      <c r="D12" s="152"/>
      <c r="E12" s="146"/>
      <c r="F12" s="144"/>
      <c r="G12" s="145"/>
      <c r="H12" s="146"/>
      <c r="I12" s="75" t="s">
        <v>209</v>
      </c>
      <c r="J12" s="70">
        <v>46272</v>
      </c>
      <c r="K12" s="147" t="s">
        <v>210</v>
      </c>
      <c r="L12" s="141" t="s">
        <v>235</v>
      </c>
    </row>
    <row r="13" spans="2:13" ht="39.950000000000003" customHeight="1" x14ac:dyDescent="0.25">
      <c r="B13" s="148"/>
      <c r="C13" s="152"/>
      <c r="D13" s="152"/>
      <c r="E13" s="146"/>
      <c r="F13" s="144"/>
      <c r="G13" s="145"/>
      <c r="H13" s="146"/>
      <c r="I13" s="75" t="s">
        <v>211</v>
      </c>
      <c r="J13" s="70">
        <v>46272</v>
      </c>
      <c r="K13" s="147"/>
      <c r="L13" s="142"/>
    </row>
    <row r="14" spans="2:13" ht="39.950000000000003" customHeight="1" x14ac:dyDescent="0.25">
      <c r="B14" s="148"/>
      <c r="C14" s="152"/>
      <c r="D14" s="152"/>
      <c r="E14" s="146"/>
      <c r="F14" s="144"/>
      <c r="G14" s="145"/>
      <c r="H14" s="146"/>
      <c r="I14" s="75" t="s">
        <v>212</v>
      </c>
      <c r="J14" s="66">
        <v>1</v>
      </c>
      <c r="K14" s="147"/>
      <c r="L14" s="143"/>
    </row>
    <row r="15" spans="2:13" ht="39.950000000000003" customHeight="1" x14ac:dyDescent="0.25">
      <c r="B15" s="148"/>
      <c r="C15" s="152"/>
      <c r="D15" s="152"/>
      <c r="E15" s="146"/>
      <c r="F15" s="144"/>
      <c r="G15" s="145"/>
      <c r="H15" s="146"/>
      <c r="I15" s="75" t="s">
        <v>213</v>
      </c>
      <c r="J15" s="70">
        <v>46275</v>
      </c>
      <c r="K15" s="75" t="s">
        <v>214</v>
      </c>
      <c r="L15" s="89" t="s">
        <v>235</v>
      </c>
    </row>
    <row r="16" spans="2:13" ht="5.0999999999999996" customHeight="1" x14ac:dyDescent="0.25">
      <c r="B16" s="82"/>
      <c r="C16" s="83"/>
      <c r="D16" s="83"/>
      <c r="E16" s="83"/>
      <c r="F16" s="84"/>
      <c r="G16" s="85"/>
      <c r="H16" s="83"/>
      <c r="I16" s="86"/>
      <c r="J16" s="87"/>
      <c r="K16" s="86"/>
      <c r="L16" s="88"/>
    </row>
    <row r="17" spans="2:12" ht="40.5" customHeight="1" x14ac:dyDescent="0.25">
      <c r="B17" s="144" t="s">
        <v>234</v>
      </c>
      <c r="C17" s="149">
        <v>85000</v>
      </c>
      <c r="D17" s="149">
        <v>85000</v>
      </c>
      <c r="E17" s="146">
        <v>6</v>
      </c>
      <c r="F17" s="150">
        <v>329</v>
      </c>
      <c r="G17" s="147" t="s">
        <v>236</v>
      </c>
      <c r="H17" s="144" t="s">
        <v>242</v>
      </c>
      <c r="I17" s="145" t="s">
        <v>224</v>
      </c>
      <c r="J17" s="141">
        <v>31861822</v>
      </c>
      <c r="K17" s="74" t="s">
        <v>204</v>
      </c>
      <c r="L17" s="68" t="s">
        <v>242</v>
      </c>
    </row>
    <row r="18" spans="2:12" ht="18.75" customHeight="1" x14ac:dyDescent="0.25">
      <c r="B18" s="148"/>
      <c r="C18" s="146"/>
      <c r="D18" s="146"/>
      <c r="E18" s="146"/>
      <c r="F18" s="144"/>
      <c r="G18" s="147"/>
      <c r="H18" s="144"/>
      <c r="I18" s="145"/>
      <c r="J18" s="142"/>
      <c r="K18" s="74" t="s">
        <v>205</v>
      </c>
      <c r="L18" s="73" t="s">
        <v>243</v>
      </c>
    </row>
    <row r="19" spans="2:12" ht="57.75" customHeight="1" x14ac:dyDescent="0.25">
      <c r="B19" s="148"/>
      <c r="C19" s="146"/>
      <c r="D19" s="146"/>
      <c r="E19" s="146"/>
      <c r="F19" s="144"/>
      <c r="G19" s="147"/>
      <c r="H19" s="144"/>
      <c r="I19" s="145"/>
      <c r="J19" s="143"/>
      <c r="K19" s="74" t="s">
        <v>206</v>
      </c>
      <c r="L19" s="73" t="s">
        <v>244</v>
      </c>
    </row>
    <row r="20" spans="2:12" ht="50.1" customHeight="1" x14ac:dyDescent="0.25">
      <c r="B20" s="148"/>
      <c r="C20" s="146"/>
      <c r="D20" s="146"/>
      <c r="E20" s="146"/>
      <c r="F20" s="144"/>
      <c r="G20" s="145" t="s">
        <v>237</v>
      </c>
      <c r="H20" s="144">
        <v>34605983</v>
      </c>
      <c r="I20" s="74" t="s">
        <v>207</v>
      </c>
      <c r="J20" s="70">
        <v>46274</v>
      </c>
      <c r="K20" s="74" t="s">
        <v>208</v>
      </c>
      <c r="L20" s="73" t="s">
        <v>245</v>
      </c>
    </row>
    <row r="21" spans="2:12" ht="39.950000000000003" customHeight="1" x14ac:dyDescent="0.25">
      <c r="B21" s="148"/>
      <c r="C21" s="146"/>
      <c r="D21" s="146"/>
      <c r="E21" s="146"/>
      <c r="F21" s="144"/>
      <c r="G21" s="145"/>
      <c r="H21" s="146"/>
      <c r="I21" s="74" t="s">
        <v>209</v>
      </c>
      <c r="J21" s="70">
        <v>46276</v>
      </c>
      <c r="K21" s="147" t="s">
        <v>210</v>
      </c>
      <c r="L21" s="141" t="s">
        <v>235</v>
      </c>
    </row>
    <row r="22" spans="2:12" ht="39.950000000000003" customHeight="1" x14ac:dyDescent="0.25">
      <c r="B22" s="148"/>
      <c r="C22" s="146"/>
      <c r="D22" s="146"/>
      <c r="E22" s="146"/>
      <c r="F22" s="144"/>
      <c r="G22" s="145"/>
      <c r="H22" s="146"/>
      <c r="I22" s="74" t="s">
        <v>211</v>
      </c>
      <c r="J22" s="70">
        <v>46276</v>
      </c>
      <c r="K22" s="147"/>
      <c r="L22" s="142"/>
    </row>
    <row r="23" spans="2:12" ht="39.950000000000003" customHeight="1" x14ac:dyDescent="0.25">
      <c r="B23" s="148"/>
      <c r="C23" s="146"/>
      <c r="D23" s="146"/>
      <c r="E23" s="146"/>
      <c r="F23" s="144"/>
      <c r="G23" s="145"/>
      <c r="H23" s="146"/>
      <c r="I23" s="74" t="s">
        <v>212</v>
      </c>
      <c r="J23" s="66">
        <v>3</v>
      </c>
      <c r="K23" s="147"/>
      <c r="L23" s="143"/>
    </row>
    <row r="24" spans="2:12" ht="39.950000000000003" customHeight="1" x14ac:dyDescent="0.25">
      <c r="B24" s="148"/>
      <c r="C24" s="146"/>
      <c r="D24" s="146"/>
      <c r="E24" s="146"/>
      <c r="F24" s="144"/>
      <c r="G24" s="145"/>
      <c r="H24" s="146"/>
      <c r="I24" s="74" t="s">
        <v>213</v>
      </c>
      <c r="J24" s="70">
        <v>46289</v>
      </c>
      <c r="K24" s="74" t="s">
        <v>214</v>
      </c>
      <c r="L24" s="89" t="s">
        <v>235</v>
      </c>
    </row>
    <row r="25" spans="2:12" ht="5.0999999999999996" customHeight="1" x14ac:dyDescent="0.25">
      <c r="B25" s="82"/>
      <c r="C25" s="83"/>
      <c r="D25" s="83"/>
      <c r="E25" s="83"/>
      <c r="F25" s="84"/>
      <c r="G25" s="85"/>
      <c r="H25" s="83"/>
      <c r="I25" s="86"/>
      <c r="J25" s="87"/>
      <c r="K25" s="86"/>
      <c r="L25" s="88"/>
    </row>
    <row r="26" spans="2:12" ht="40.5" customHeight="1" x14ac:dyDescent="0.25">
      <c r="B26" s="144" t="s">
        <v>234</v>
      </c>
      <c r="C26" s="149">
        <v>0</v>
      </c>
      <c r="D26" s="149">
        <v>0</v>
      </c>
      <c r="E26" s="146">
        <v>1</v>
      </c>
      <c r="F26" s="150">
        <v>326</v>
      </c>
      <c r="G26" s="147" t="s">
        <v>236</v>
      </c>
      <c r="H26" s="144" t="s">
        <v>249</v>
      </c>
      <c r="I26" s="145" t="s">
        <v>224</v>
      </c>
      <c r="J26" s="141">
        <v>32146140</v>
      </c>
      <c r="K26" s="74" t="s">
        <v>204</v>
      </c>
      <c r="L26" s="68" t="s">
        <v>249</v>
      </c>
    </row>
    <row r="27" spans="2:12" ht="18.75" customHeight="1" x14ac:dyDescent="0.25">
      <c r="B27" s="148"/>
      <c r="C27" s="146"/>
      <c r="D27" s="146"/>
      <c r="E27" s="146"/>
      <c r="F27" s="144"/>
      <c r="G27" s="147"/>
      <c r="H27" s="144"/>
      <c r="I27" s="145"/>
      <c r="J27" s="142"/>
      <c r="K27" s="74" t="s">
        <v>205</v>
      </c>
      <c r="L27" s="73" t="s">
        <v>250</v>
      </c>
    </row>
    <row r="28" spans="2:12" ht="57.75" customHeight="1" x14ac:dyDescent="0.25">
      <c r="B28" s="148"/>
      <c r="C28" s="146"/>
      <c r="D28" s="146"/>
      <c r="E28" s="146"/>
      <c r="F28" s="144"/>
      <c r="G28" s="147"/>
      <c r="H28" s="144"/>
      <c r="I28" s="145"/>
      <c r="J28" s="143"/>
      <c r="K28" s="74" t="s">
        <v>206</v>
      </c>
      <c r="L28" s="73" t="s">
        <v>252</v>
      </c>
    </row>
    <row r="29" spans="2:12" ht="50.1" customHeight="1" x14ac:dyDescent="0.25">
      <c r="B29" s="148"/>
      <c r="C29" s="146"/>
      <c r="D29" s="146"/>
      <c r="E29" s="146"/>
      <c r="F29" s="144"/>
      <c r="G29" s="145" t="s">
        <v>237</v>
      </c>
      <c r="H29" s="144">
        <v>0</v>
      </c>
      <c r="I29" s="74" t="s">
        <v>207</v>
      </c>
      <c r="J29" s="70">
        <v>46294</v>
      </c>
      <c r="K29" s="74" t="s">
        <v>208</v>
      </c>
      <c r="L29" s="90" t="s">
        <v>251</v>
      </c>
    </row>
    <row r="30" spans="2:12" ht="39.950000000000003" customHeight="1" x14ac:dyDescent="0.25">
      <c r="B30" s="148"/>
      <c r="C30" s="146"/>
      <c r="D30" s="146"/>
      <c r="E30" s="146"/>
      <c r="F30" s="144"/>
      <c r="G30" s="145"/>
      <c r="H30" s="146"/>
      <c r="I30" s="74" t="s">
        <v>209</v>
      </c>
      <c r="J30" s="70">
        <v>0</v>
      </c>
      <c r="K30" s="147" t="s">
        <v>210</v>
      </c>
      <c r="L30" s="141" t="s">
        <v>235</v>
      </c>
    </row>
    <row r="31" spans="2:12" ht="39.950000000000003" customHeight="1" x14ac:dyDescent="0.25">
      <c r="B31" s="148"/>
      <c r="C31" s="146"/>
      <c r="D31" s="146"/>
      <c r="E31" s="146"/>
      <c r="F31" s="144"/>
      <c r="G31" s="145"/>
      <c r="H31" s="146"/>
      <c r="I31" s="74" t="s">
        <v>211</v>
      </c>
      <c r="J31" s="70">
        <v>46297</v>
      </c>
      <c r="K31" s="147"/>
      <c r="L31" s="142"/>
    </row>
    <row r="32" spans="2:12" ht="39.950000000000003" customHeight="1" x14ac:dyDescent="0.25">
      <c r="B32" s="148"/>
      <c r="C32" s="146"/>
      <c r="D32" s="146"/>
      <c r="E32" s="146"/>
      <c r="F32" s="144"/>
      <c r="G32" s="145"/>
      <c r="H32" s="146"/>
      <c r="I32" s="74" t="s">
        <v>212</v>
      </c>
      <c r="J32" s="66">
        <v>0</v>
      </c>
      <c r="K32" s="147"/>
      <c r="L32" s="143"/>
    </row>
    <row r="33" spans="2:12" ht="39.950000000000003" customHeight="1" x14ac:dyDescent="0.25">
      <c r="B33" s="148"/>
      <c r="C33" s="146"/>
      <c r="D33" s="146"/>
      <c r="E33" s="146"/>
      <c r="F33" s="144"/>
      <c r="G33" s="145"/>
      <c r="H33" s="146"/>
      <c r="I33" s="74" t="s">
        <v>213</v>
      </c>
      <c r="J33" s="70" t="s">
        <v>250</v>
      </c>
      <c r="K33" s="74" t="s">
        <v>214</v>
      </c>
      <c r="L33" s="89" t="s">
        <v>235</v>
      </c>
    </row>
    <row r="34" spans="2:12" ht="5.0999999999999996" customHeight="1" x14ac:dyDescent="0.25">
      <c r="B34" s="82"/>
      <c r="C34" s="83"/>
      <c r="D34" s="83"/>
      <c r="E34" s="83"/>
      <c r="F34" s="84"/>
      <c r="G34" s="85"/>
      <c r="H34" s="83"/>
      <c r="I34" s="86"/>
      <c r="J34" s="87"/>
      <c r="K34" s="86"/>
      <c r="L34" s="88"/>
    </row>
    <row r="35" spans="2:12" ht="40.5" customHeight="1" x14ac:dyDescent="0.25">
      <c r="B35" s="144" t="s">
        <v>234</v>
      </c>
      <c r="C35" s="149">
        <v>0</v>
      </c>
      <c r="D35" s="149">
        <v>0</v>
      </c>
      <c r="E35" s="146">
        <v>5</v>
      </c>
      <c r="F35" s="150">
        <v>328</v>
      </c>
      <c r="G35" s="147" t="s">
        <v>236</v>
      </c>
      <c r="H35" s="144" t="s">
        <v>249</v>
      </c>
      <c r="I35" s="145" t="s">
        <v>224</v>
      </c>
      <c r="J35" s="141">
        <v>32148925</v>
      </c>
      <c r="K35" s="75" t="s">
        <v>204</v>
      </c>
      <c r="L35" s="68" t="s">
        <v>249</v>
      </c>
    </row>
    <row r="36" spans="2:12" ht="18.75" customHeight="1" x14ac:dyDescent="0.25">
      <c r="B36" s="148"/>
      <c r="C36" s="146"/>
      <c r="D36" s="146"/>
      <c r="E36" s="146"/>
      <c r="F36" s="144"/>
      <c r="G36" s="147"/>
      <c r="H36" s="144"/>
      <c r="I36" s="145"/>
      <c r="J36" s="142"/>
      <c r="K36" s="75" t="s">
        <v>205</v>
      </c>
      <c r="L36" s="76" t="s">
        <v>249</v>
      </c>
    </row>
    <row r="37" spans="2:12" ht="57.75" customHeight="1" x14ac:dyDescent="0.25">
      <c r="B37" s="148"/>
      <c r="C37" s="146"/>
      <c r="D37" s="146"/>
      <c r="E37" s="146"/>
      <c r="F37" s="144"/>
      <c r="G37" s="147"/>
      <c r="H37" s="144"/>
      <c r="I37" s="145"/>
      <c r="J37" s="143"/>
      <c r="K37" s="75" t="s">
        <v>206</v>
      </c>
      <c r="L37" s="76" t="s">
        <v>254</v>
      </c>
    </row>
    <row r="38" spans="2:12" ht="50.1" customHeight="1" x14ac:dyDescent="0.25">
      <c r="B38" s="148"/>
      <c r="C38" s="146"/>
      <c r="D38" s="146"/>
      <c r="E38" s="146"/>
      <c r="F38" s="144"/>
      <c r="G38" s="145" t="s">
        <v>237</v>
      </c>
      <c r="H38" s="144">
        <v>0</v>
      </c>
      <c r="I38" s="75" t="s">
        <v>207</v>
      </c>
      <c r="J38" s="70">
        <v>46294</v>
      </c>
      <c r="K38" s="75" t="s">
        <v>208</v>
      </c>
      <c r="L38" s="76" t="s">
        <v>253</v>
      </c>
    </row>
    <row r="39" spans="2:12" ht="39.950000000000003" customHeight="1" x14ac:dyDescent="0.25">
      <c r="B39" s="148"/>
      <c r="C39" s="146"/>
      <c r="D39" s="146"/>
      <c r="E39" s="146"/>
      <c r="F39" s="144"/>
      <c r="G39" s="145"/>
      <c r="H39" s="146"/>
      <c r="I39" s="75" t="s">
        <v>209</v>
      </c>
      <c r="J39" s="70">
        <v>0</v>
      </c>
      <c r="K39" s="147" t="s">
        <v>210</v>
      </c>
      <c r="L39" s="141" t="s">
        <v>235</v>
      </c>
    </row>
    <row r="40" spans="2:12" ht="39.950000000000003" customHeight="1" x14ac:dyDescent="0.25">
      <c r="B40" s="148"/>
      <c r="C40" s="146"/>
      <c r="D40" s="146"/>
      <c r="E40" s="146"/>
      <c r="F40" s="144"/>
      <c r="G40" s="145"/>
      <c r="H40" s="146"/>
      <c r="I40" s="75" t="s">
        <v>211</v>
      </c>
      <c r="J40" s="70">
        <v>46297</v>
      </c>
      <c r="K40" s="147"/>
      <c r="L40" s="142"/>
    </row>
    <row r="41" spans="2:12" ht="39.950000000000003" customHeight="1" x14ac:dyDescent="0.25">
      <c r="B41" s="148"/>
      <c r="C41" s="146"/>
      <c r="D41" s="146"/>
      <c r="E41" s="146"/>
      <c r="F41" s="144"/>
      <c r="G41" s="145"/>
      <c r="H41" s="146"/>
      <c r="I41" s="75" t="s">
        <v>212</v>
      </c>
      <c r="J41" s="66">
        <v>0</v>
      </c>
      <c r="K41" s="147"/>
      <c r="L41" s="143"/>
    </row>
    <row r="42" spans="2:12" ht="39.950000000000003" customHeight="1" x14ac:dyDescent="0.25">
      <c r="B42" s="148"/>
      <c r="C42" s="146"/>
      <c r="D42" s="146"/>
      <c r="E42" s="146"/>
      <c r="F42" s="144"/>
      <c r="G42" s="145"/>
      <c r="H42" s="146"/>
      <c r="I42" s="75" t="s">
        <v>213</v>
      </c>
      <c r="J42" s="70" t="s">
        <v>249</v>
      </c>
      <c r="K42" s="75" t="s">
        <v>214</v>
      </c>
      <c r="L42" s="89" t="s">
        <v>235</v>
      </c>
    </row>
    <row r="43" spans="2:12" ht="5.0999999999999996" customHeight="1" x14ac:dyDescent="0.25">
      <c r="B43" s="82"/>
      <c r="C43" s="83"/>
      <c r="D43" s="83"/>
      <c r="E43" s="83"/>
      <c r="F43" s="84"/>
      <c r="G43" s="85"/>
      <c r="H43" s="83"/>
      <c r="I43" s="86"/>
      <c r="J43" s="87"/>
      <c r="K43" s="86"/>
      <c r="L43" s="88"/>
    </row>
  </sheetData>
  <mergeCells count="59">
    <mergeCell ref="L30:L32"/>
    <mergeCell ref="B35:B42"/>
    <mergeCell ref="C35:C42"/>
    <mergeCell ref="D35:D42"/>
    <mergeCell ref="E35:E42"/>
    <mergeCell ref="F35:F42"/>
    <mergeCell ref="G35:G37"/>
    <mergeCell ref="H35:H37"/>
    <mergeCell ref="I35:I37"/>
    <mergeCell ref="J35:J37"/>
    <mergeCell ref="G38:G42"/>
    <mergeCell ref="H38:H42"/>
    <mergeCell ref="K39:K41"/>
    <mergeCell ref="L39:L41"/>
    <mergeCell ref="G8:G10"/>
    <mergeCell ref="G7:H7"/>
    <mergeCell ref="I7:J7"/>
    <mergeCell ref="K7:L7"/>
    <mergeCell ref="B26:B33"/>
    <mergeCell ref="C26:C33"/>
    <mergeCell ref="D26:D33"/>
    <mergeCell ref="E26:E33"/>
    <mergeCell ref="F26:F33"/>
    <mergeCell ref="G26:G28"/>
    <mergeCell ref="H26:H28"/>
    <mergeCell ref="I26:I28"/>
    <mergeCell ref="J26:J28"/>
    <mergeCell ref="G29:G33"/>
    <mergeCell ref="H29:H33"/>
    <mergeCell ref="K30:K32"/>
    <mergeCell ref="L12:L14"/>
    <mergeCell ref="B2:L2"/>
    <mergeCell ref="B3:L3"/>
    <mergeCell ref="B4:L4"/>
    <mergeCell ref="B5:L5"/>
    <mergeCell ref="H8:H10"/>
    <mergeCell ref="I8:I10"/>
    <mergeCell ref="J8:J10"/>
    <mergeCell ref="G11:G15"/>
    <mergeCell ref="H11:H15"/>
    <mergeCell ref="K12:K14"/>
    <mergeCell ref="B8:B15"/>
    <mergeCell ref="C8:C15"/>
    <mergeCell ref="D8:D15"/>
    <mergeCell ref="E8:E15"/>
    <mergeCell ref="F8:F15"/>
    <mergeCell ref="B17:B24"/>
    <mergeCell ref="C17:C24"/>
    <mergeCell ref="D17:D24"/>
    <mergeCell ref="E17:E24"/>
    <mergeCell ref="F17:F24"/>
    <mergeCell ref="L21:L23"/>
    <mergeCell ref="H17:H19"/>
    <mergeCell ref="I17:I19"/>
    <mergeCell ref="J17:J19"/>
    <mergeCell ref="G20:G24"/>
    <mergeCell ref="H20:H24"/>
    <mergeCell ref="K21:K23"/>
    <mergeCell ref="G17:G19"/>
  </mergeCells>
  <pageMargins left="0.64" right="0.87" top="0.79" bottom="0.42" header="0.3" footer="0.4"/>
  <pageSetup scale="63" fitToHeight="0" orientation="landscape" r:id="rId1"/>
  <rowBreaks count="2" manualBreakCount="2">
    <brk id="15" max="12" man="1"/>
    <brk id="34"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7BB72-60E2-4FE0-8907-C643AA3C99EF}">
  <dimension ref="A1:L13"/>
  <sheetViews>
    <sheetView zoomScaleNormal="100" workbookViewId="0"/>
  </sheetViews>
  <sheetFormatPr baseColWidth="10" defaultRowHeight="15" x14ac:dyDescent="0.25"/>
  <cols>
    <col min="1" max="1" width="1.85546875" style="51" customWidth="1"/>
    <col min="2" max="2" width="11.28515625" style="51" customWidth="1"/>
    <col min="3" max="3" width="25.5703125" style="51" customWidth="1"/>
    <col min="4" max="4" width="10.42578125" style="51" customWidth="1"/>
    <col min="5" max="6" width="11.42578125" style="51"/>
    <col min="7" max="7" width="29.140625" style="51" customWidth="1"/>
    <col min="8" max="8" width="14.28515625" style="51" customWidth="1"/>
    <col min="9" max="9" width="15.85546875" style="51" customWidth="1"/>
    <col min="10" max="10" width="25.7109375" style="51" customWidth="1"/>
    <col min="11" max="11" width="24" style="51" customWidth="1"/>
    <col min="12" max="257" width="11.42578125" style="51"/>
    <col min="258" max="258" width="11.28515625" style="51" customWidth="1"/>
    <col min="259" max="259" width="40.5703125" style="51" customWidth="1"/>
    <col min="260" max="260" width="16.28515625" style="51" customWidth="1"/>
    <col min="261" max="262" width="11.42578125" style="51"/>
    <col min="263" max="263" width="18.140625" style="51" customWidth="1"/>
    <col min="264" max="264" width="14.28515625" style="51" customWidth="1"/>
    <col min="265" max="265" width="18.140625" style="51" customWidth="1"/>
    <col min="266" max="266" width="13.28515625" style="51" customWidth="1"/>
    <col min="267" max="267" width="24" style="51" customWidth="1"/>
    <col min="268" max="513" width="11.42578125" style="51"/>
    <col min="514" max="514" width="11.28515625" style="51" customWidth="1"/>
    <col min="515" max="515" width="40.5703125" style="51" customWidth="1"/>
    <col min="516" max="516" width="16.28515625" style="51" customWidth="1"/>
    <col min="517" max="518" width="11.42578125" style="51"/>
    <col min="519" max="519" width="18.140625" style="51" customWidth="1"/>
    <col min="520" max="520" width="14.28515625" style="51" customWidth="1"/>
    <col min="521" max="521" width="18.140625" style="51" customWidth="1"/>
    <col min="522" max="522" width="13.28515625" style="51" customWidth="1"/>
    <col min="523" max="523" width="24" style="51" customWidth="1"/>
    <col min="524" max="769" width="11.42578125" style="51"/>
    <col min="770" max="770" width="11.28515625" style="51" customWidth="1"/>
    <col min="771" max="771" width="40.5703125" style="51" customWidth="1"/>
    <col min="772" max="772" width="16.28515625" style="51" customWidth="1"/>
    <col min="773" max="774" width="11.42578125" style="51"/>
    <col min="775" max="775" width="18.140625" style="51" customWidth="1"/>
    <col min="776" max="776" width="14.28515625" style="51" customWidth="1"/>
    <col min="777" max="777" width="18.140625" style="51" customWidth="1"/>
    <col min="778" max="778" width="13.28515625" style="51" customWidth="1"/>
    <col min="779" max="779" width="24" style="51" customWidth="1"/>
    <col min="780" max="1025" width="11.42578125" style="51"/>
    <col min="1026" max="1026" width="11.28515625" style="51" customWidth="1"/>
    <col min="1027" max="1027" width="40.5703125" style="51" customWidth="1"/>
    <col min="1028" max="1028" width="16.28515625" style="51" customWidth="1"/>
    <col min="1029" max="1030" width="11.42578125" style="51"/>
    <col min="1031" max="1031" width="18.140625" style="51" customWidth="1"/>
    <col min="1032" max="1032" width="14.28515625" style="51" customWidth="1"/>
    <col min="1033" max="1033" width="18.140625" style="51" customWidth="1"/>
    <col min="1034" max="1034" width="13.28515625" style="51" customWidth="1"/>
    <col min="1035" max="1035" width="24" style="51" customWidth="1"/>
    <col min="1036" max="1281" width="11.42578125" style="51"/>
    <col min="1282" max="1282" width="11.28515625" style="51" customWidth="1"/>
    <col min="1283" max="1283" width="40.5703125" style="51" customWidth="1"/>
    <col min="1284" max="1284" width="16.28515625" style="51" customWidth="1"/>
    <col min="1285" max="1286" width="11.42578125" style="51"/>
    <col min="1287" max="1287" width="18.140625" style="51" customWidth="1"/>
    <col min="1288" max="1288" width="14.28515625" style="51" customWidth="1"/>
    <col min="1289" max="1289" width="18.140625" style="51" customWidth="1"/>
    <col min="1290" max="1290" width="13.28515625" style="51" customWidth="1"/>
    <col min="1291" max="1291" width="24" style="51" customWidth="1"/>
    <col min="1292" max="1537" width="11.42578125" style="51"/>
    <col min="1538" max="1538" width="11.28515625" style="51" customWidth="1"/>
    <col min="1539" max="1539" width="40.5703125" style="51" customWidth="1"/>
    <col min="1540" max="1540" width="16.28515625" style="51" customWidth="1"/>
    <col min="1541" max="1542" width="11.42578125" style="51"/>
    <col min="1543" max="1543" width="18.140625" style="51" customWidth="1"/>
    <col min="1544" max="1544" width="14.28515625" style="51" customWidth="1"/>
    <col min="1545" max="1545" width="18.140625" style="51" customWidth="1"/>
    <col min="1546" max="1546" width="13.28515625" style="51" customWidth="1"/>
    <col min="1547" max="1547" width="24" style="51" customWidth="1"/>
    <col min="1548" max="1793" width="11.42578125" style="51"/>
    <col min="1794" max="1794" width="11.28515625" style="51" customWidth="1"/>
    <col min="1795" max="1795" width="40.5703125" style="51" customWidth="1"/>
    <col min="1796" max="1796" width="16.28515625" style="51" customWidth="1"/>
    <col min="1797" max="1798" width="11.42578125" style="51"/>
    <col min="1799" max="1799" width="18.140625" style="51" customWidth="1"/>
    <col min="1800" max="1800" width="14.28515625" style="51" customWidth="1"/>
    <col min="1801" max="1801" width="18.140625" style="51" customWidth="1"/>
    <col min="1802" max="1802" width="13.28515625" style="51" customWidth="1"/>
    <col min="1803" max="1803" width="24" style="51" customWidth="1"/>
    <col min="1804" max="2049" width="11.42578125" style="51"/>
    <col min="2050" max="2050" width="11.28515625" style="51" customWidth="1"/>
    <col min="2051" max="2051" width="40.5703125" style="51" customWidth="1"/>
    <col min="2052" max="2052" width="16.28515625" style="51" customWidth="1"/>
    <col min="2053" max="2054" width="11.42578125" style="51"/>
    <col min="2055" max="2055" width="18.140625" style="51" customWidth="1"/>
    <col min="2056" max="2056" width="14.28515625" style="51" customWidth="1"/>
    <col min="2057" max="2057" width="18.140625" style="51" customWidth="1"/>
    <col min="2058" max="2058" width="13.28515625" style="51" customWidth="1"/>
    <col min="2059" max="2059" width="24" style="51" customWidth="1"/>
    <col min="2060" max="2305" width="11.42578125" style="51"/>
    <col min="2306" max="2306" width="11.28515625" style="51" customWidth="1"/>
    <col min="2307" max="2307" width="40.5703125" style="51" customWidth="1"/>
    <col min="2308" max="2308" width="16.28515625" style="51" customWidth="1"/>
    <col min="2309" max="2310" width="11.42578125" style="51"/>
    <col min="2311" max="2311" width="18.140625" style="51" customWidth="1"/>
    <col min="2312" max="2312" width="14.28515625" style="51" customWidth="1"/>
    <col min="2313" max="2313" width="18.140625" style="51" customWidth="1"/>
    <col min="2314" max="2314" width="13.28515625" style="51" customWidth="1"/>
    <col min="2315" max="2315" width="24" style="51" customWidth="1"/>
    <col min="2316" max="2561" width="11.42578125" style="51"/>
    <col min="2562" max="2562" width="11.28515625" style="51" customWidth="1"/>
    <col min="2563" max="2563" width="40.5703125" style="51" customWidth="1"/>
    <col min="2564" max="2564" width="16.28515625" style="51" customWidth="1"/>
    <col min="2565" max="2566" width="11.42578125" style="51"/>
    <col min="2567" max="2567" width="18.140625" style="51" customWidth="1"/>
    <col min="2568" max="2568" width="14.28515625" style="51" customWidth="1"/>
    <col min="2569" max="2569" width="18.140625" style="51" customWidth="1"/>
    <col min="2570" max="2570" width="13.28515625" style="51" customWidth="1"/>
    <col min="2571" max="2571" width="24" style="51" customWidth="1"/>
    <col min="2572" max="2817" width="11.42578125" style="51"/>
    <col min="2818" max="2818" width="11.28515625" style="51" customWidth="1"/>
    <col min="2819" max="2819" width="40.5703125" style="51" customWidth="1"/>
    <col min="2820" max="2820" width="16.28515625" style="51" customWidth="1"/>
    <col min="2821" max="2822" width="11.42578125" style="51"/>
    <col min="2823" max="2823" width="18.140625" style="51" customWidth="1"/>
    <col min="2824" max="2824" width="14.28515625" style="51" customWidth="1"/>
    <col min="2825" max="2825" width="18.140625" style="51" customWidth="1"/>
    <col min="2826" max="2826" width="13.28515625" style="51" customWidth="1"/>
    <col min="2827" max="2827" width="24" style="51" customWidth="1"/>
    <col min="2828" max="3073" width="11.42578125" style="51"/>
    <col min="3074" max="3074" width="11.28515625" style="51" customWidth="1"/>
    <col min="3075" max="3075" width="40.5703125" style="51" customWidth="1"/>
    <col min="3076" max="3076" width="16.28515625" style="51" customWidth="1"/>
    <col min="3077" max="3078" width="11.42578125" style="51"/>
    <col min="3079" max="3079" width="18.140625" style="51" customWidth="1"/>
    <col min="3080" max="3080" width="14.28515625" style="51" customWidth="1"/>
    <col min="3081" max="3081" width="18.140625" style="51" customWidth="1"/>
    <col min="3082" max="3082" width="13.28515625" style="51" customWidth="1"/>
    <col min="3083" max="3083" width="24" style="51" customWidth="1"/>
    <col min="3084" max="3329" width="11.42578125" style="51"/>
    <col min="3330" max="3330" width="11.28515625" style="51" customWidth="1"/>
    <col min="3331" max="3331" width="40.5703125" style="51" customWidth="1"/>
    <col min="3332" max="3332" width="16.28515625" style="51" customWidth="1"/>
    <col min="3333" max="3334" width="11.42578125" style="51"/>
    <col min="3335" max="3335" width="18.140625" style="51" customWidth="1"/>
    <col min="3336" max="3336" width="14.28515625" style="51" customWidth="1"/>
    <col min="3337" max="3337" width="18.140625" style="51" customWidth="1"/>
    <col min="3338" max="3338" width="13.28515625" style="51" customWidth="1"/>
    <col min="3339" max="3339" width="24" style="51" customWidth="1"/>
    <col min="3340" max="3585" width="11.42578125" style="51"/>
    <col min="3586" max="3586" width="11.28515625" style="51" customWidth="1"/>
    <col min="3587" max="3587" width="40.5703125" style="51" customWidth="1"/>
    <col min="3588" max="3588" width="16.28515625" style="51" customWidth="1"/>
    <col min="3589" max="3590" width="11.42578125" style="51"/>
    <col min="3591" max="3591" width="18.140625" style="51" customWidth="1"/>
    <col min="3592" max="3592" width="14.28515625" style="51" customWidth="1"/>
    <col min="3593" max="3593" width="18.140625" style="51" customWidth="1"/>
    <col min="3594" max="3594" width="13.28515625" style="51" customWidth="1"/>
    <col min="3595" max="3595" width="24" style="51" customWidth="1"/>
    <col min="3596" max="3841" width="11.42578125" style="51"/>
    <col min="3842" max="3842" width="11.28515625" style="51" customWidth="1"/>
    <col min="3843" max="3843" width="40.5703125" style="51" customWidth="1"/>
    <col min="3844" max="3844" width="16.28515625" style="51" customWidth="1"/>
    <col min="3845" max="3846" width="11.42578125" style="51"/>
    <col min="3847" max="3847" width="18.140625" style="51" customWidth="1"/>
    <col min="3848" max="3848" width="14.28515625" style="51" customWidth="1"/>
    <col min="3849" max="3849" width="18.140625" style="51" customWidth="1"/>
    <col min="3850" max="3850" width="13.28515625" style="51" customWidth="1"/>
    <col min="3851" max="3851" width="24" style="51" customWidth="1"/>
    <col min="3852" max="4097" width="11.42578125" style="51"/>
    <col min="4098" max="4098" width="11.28515625" style="51" customWidth="1"/>
    <col min="4099" max="4099" width="40.5703125" style="51" customWidth="1"/>
    <col min="4100" max="4100" width="16.28515625" style="51" customWidth="1"/>
    <col min="4101" max="4102" width="11.42578125" style="51"/>
    <col min="4103" max="4103" width="18.140625" style="51" customWidth="1"/>
    <col min="4104" max="4104" width="14.28515625" style="51" customWidth="1"/>
    <col min="4105" max="4105" width="18.140625" style="51" customWidth="1"/>
    <col min="4106" max="4106" width="13.28515625" style="51" customWidth="1"/>
    <col min="4107" max="4107" width="24" style="51" customWidth="1"/>
    <col min="4108" max="4353" width="11.42578125" style="51"/>
    <col min="4354" max="4354" width="11.28515625" style="51" customWidth="1"/>
    <col min="4355" max="4355" width="40.5703125" style="51" customWidth="1"/>
    <col min="4356" max="4356" width="16.28515625" style="51" customWidth="1"/>
    <col min="4357" max="4358" width="11.42578125" style="51"/>
    <col min="4359" max="4359" width="18.140625" style="51" customWidth="1"/>
    <col min="4360" max="4360" width="14.28515625" style="51" customWidth="1"/>
    <col min="4361" max="4361" width="18.140625" style="51" customWidth="1"/>
    <col min="4362" max="4362" width="13.28515625" style="51" customWidth="1"/>
    <col min="4363" max="4363" width="24" style="51" customWidth="1"/>
    <col min="4364" max="4609" width="11.42578125" style="51"/>
    <col min="4610" max="4610" width="11.28515625" style="51" customWidth="1"/>
    <col min="4611" max="4611" width="40.5703125" style="51" customWidth="1"/>
    <col min="4612" max="4612" width="16.28515625" style="51" customWidth="1"/>
    <col min="4613" max="4614" width="11.42578125" style="51"/>
    <col min="4615" max="4615" width="18.140625" style="51" customWidth="1"/>
    <col min="4616" max="4616" width="14.28515625" style="51" customWidth="1"/>
    <col min="4617" max="4617" width="18.140625" style="51" customWidth="1"/>
    <col min="4618" max="4618" width="13.28515625" style="51" customWidth="1"/>
    <col min="4619" max="4619" width="24" style="51" customWidth="1"/>
    <col min="4620" max="4865" width="11.42578125" style="51"/>
    <col min="4866" max="4866" width="11.28515625" style="51" customWidth="1"/>
    <col min="4867" max="4867" width="40.5703125" style="51" customWidth="1"/>
    <col min="4868" max="4868" width="16.28515625" style="51" customWidth="1"/>
    <col min="4869" max="4870" width="11.42578125" style="51"/>
    <col min="4871" max="4871" width="18.140625" style="51" customWidth="1"/>
    <col min="4872" max="4872" width="14.28515625" style="51" customWidth="1"/>
    <col min="4873" max="4873" width="18.140625" style="51" customWidth="1"/>
    <col min="4874" max="4874" width="13.28515625" style="51" customWidth="1"/>
    <col min="4875" max="4875" width="24" style="51" customWidth="1"/>
    <col min="4876" max="5121" width="11.42578125" style="51"/>
    <col min="5122" max="5122" width="11.28515625" style="51" customWidth="1"/>
    <col min="5123" max="5123" width="40.5703125" style="51" customWidth="1"/>
    <col min="5124" max="5124" width="16.28515625" style="51" customWidth="1"/>
    <col min="5125" max="5126" width="11.42578125" style="51"/>
    <col min="5127" max="5127" width="18.140625" style="51" customWidth="1"/>
    <col min="5128" max="5128" width="14.28515625" style="51" customWidth="1"/>
    <col min="5129" max="5129" width="18.140625" style="51" customWidth="1"/>
    <col min="5130" max="5130" width="13.28515625" style="51" customWidth="1"/>
    <col min="5131" max="5131" width="24" style="51" customWidth="1"/>
    <col min="5132" max="5377" width="11.42578125" style="51"/>
    <col min="5378" max="5378" width="11.28515625" style="51" customWidth="1"/>
    <col min="5379" max="5379" width="40.5703125" style="51" customWidth="1"/>
    <col min="5380" max="5380" width="16.28515625" style="51" customWidth="1"/>
    <col min="5381" max="5382" width="11.42578125" style="51"/>
    <col min="5383" max="5383" width="18.140625" style="51" customWidth="1"/>
    <col min="5384" max="5384" width="14.28515625" style="51" customWidth="1"/>
    <col min="5385" max="5385" width="18.140625" style="51" customWidth="1"/>
    <col min="5386" max="5386" width="13.28515625" style="51" customWidth="1"/>
    <col min="5387" max="5387" width="24" style="51" customWidth="1"/>
    <col min="5388" max="5633" width="11.42578125" style="51"/>
    <col min="5634" max="5634" width="11.28515625" style="51" customWidth="1"/>
    <col min="5635" max="5635" width="40.5703125" style="51" customWidth="1"/>
    <col min="5636" max="5636" width="16.28515625" style="51" customWidth="1"/>
    <col min="5637" max="5638" width="11.42578125" style="51"/>
    <col min="5639" max="5639" width="18.140625" style="51" customWidth="1"/>
    <col min="5640" max="5640" width="14.28515625" style="51" customWidth="1"/>
    <col min="5641" max="5641" width="18.140625" style="51" customWidth="1"/>
    <col min="5642" max="5642" width="13.28515625" style="51" customWidth="1"/>
    <col min="5643" max="5643" width="24" style="51" customWidth="1"/>
    <col min="5644" max="5889" width="11.42578125" style="51"/>
    <col min="5890" max="5890" width="11.28515625" style="51" customWidth="1"/>
    <col min="5891" max="5891" width="40.5703125" style="51" customWidth="1"/>
    <col min="5892" max="5892" width="16.28515625" style="51" customWidth="1"/>
    <col min="5893" max="5894" width="11.42578125" style="51"/>
    <col min="5895" max="5895" width="18.140625" style="51" customWidth="1"/>
    <col min="5896" max="5896" width="14.28515625" style="51" customWidth="1"/>
    <col min="5897" max="5897" width="18.140625" style="51" customWidth="1"/>
    <col min="5898" max="5898" width="13.28515625" style="51" customWidth="1"/>
    <col min="5899" max="5899" width="24" style="51" customWidth="1"/>
    <col min="5900" max="6145" width="11.42578125" style="51"/>
    <col min="6146" max="6146" width="11.28515625" style="51" customWidth="1"/>
    <col min="6147" max="6147" width="40.5703125" style="51" customWidth="1"/>
    <col min="6148" max="6148" width="16.28515625" style="51" customWidth="1"/>
    <col min="6149" max="6150" width="11.42578125" style="51"/>
    <col min="6151" max="6151" width="18.140625" style="51" customWidth="1"/>
    <col min="6152" max="6152" width="14.28515625" style="51" customWidth="1"/>
    <col min="6153" max="6153" width="18.140625" style="51" customWidth="1"/>
    <col min="6154" max="6154" width="13.28515625" style="51" customWidth="1"/>
    <col min="6155" max="6155" width="24" style="51" customWidth="1"/>
    <col min="6156" max="6401" width="11.42578125" style="51"/>
    <col min="6402" max="6402" width="11.28515625" style="51" customWidth="1"/>
    <col min="6403" max="6403" width="40.5703125" style="51" customWidth="1"/>
    <col min="6404" max="6404" width="16.28515625" style="51" customWidth="1"/>
    <col min="6405" max="6406" width="11.42578125" style="51"/>
    <col min="6407" max="6407" width="18.140625" style="51" customWidth="1"/>
    <col min="6408" max="6408" width="14.28515625" style="51" customWidth="1"/>
    <col min="6409" max="6409" width="18.140625" style="51" customWidth="1"/>
    <col min="6410" max="6410" width="13.28515625" style="51" customWidth="1"/>
    <col min="6411" max="6411" width="24" style="51" customWidth="1"/>
    <col min="6412" max="6657" width="11.42578125" style="51"/>
    <col min="6658" max="6658" width="11.28515625" style="51" customWidth="1"/>
    <col min="6659" max="6659" width="40.5703125" style="51" customWidth="1"/>
    <col min="6660" max="6660" width="16.28515625" style="51" customWidth="1"/>
    <col min="6661" max="6662" width="11.42578125" style="51"/>
    <col min="6663" max="6663" width="18.140625" style="51" customWidth="1"/>
    <col min="6664" max="6664" width="14.28515625" style="51" customWidth="1"/>
    <col min="6665" max="6665" width="18.140625" style="51" customWidth="1"/>
    <col min="6666" max="6666" width="13.28515625" style="51" customWidth="1"/>
    <col min="6667" max="6667" width="24" style="51" customWidth="1"/>
    <col min="6668" max="6913" width="11.42578125" style="51"/>
    <col min="6914" max="6914" width="11.28515625" style="51" customWidth="1"/>
    <col min="6915" max="6915" width="40.5703125" style="51" customWidth="1"/>
    <col min="6916" max="6916" width="16.28515625" style="51" customWidth="1"/>
    <col min="6917" max="6918" width="11.42578125" style="51"/>
    <col min="6919" max="6919" width="18.140625" style="51" customWidth="1"/>
    <col min="6920" max="6920" width="14.28515625" style="51" customWidth="1"/>
    <col min="6921" max="6921" width="18.140625" style="51" customWidth="1"/>
    <col min="6922" max="6922" width="13.28515625" style="51" customWidth="1"/>
    <col min="6923" max="6923" width="24" style="51" customWidth="1"/>
    <col min="6924" max="7169" width="11.42578125" style="51"/>
    <col min="7170" max="7170" width="11.28515625" style="51" customWidth="1"/>
    <col min="7171" max="7171" width="40.5703125" style="51" customWidth="1"/>
    <col min="7172" max="7172" width="16.28515625" style="51" customWidth="1"/>
    <col min="7173" max="7174" width="11.42578125" style="51"/>
    <col min="7175" max="7175" width="18.140625" style="51" customWidth="1"/>
    <col min="7176" max="7176" width="14.28515625" style="51" customWidth="1"/>
    <col min="7177" max="7177" width="18.140625" style="51" customWidth="1"/>
    <col min="7178" max="7178" width="13.28515625" style="51" customWidth="1"/>
    <col min="7179" max="7179" width="24" style="51" customWidth="1"/>
    <col min="7180" max="7425" width="11.42578125" style="51"/>
    <col min="7426" max="7426" width="11.28515625" style="51" customWidth="1"/>
    <col min="7427" max="7427" width="40.5703125" style="51" customWidth="1"/>
    <col min="7428" max="7428" width="16.28515625" style="51" customWidth="1"/>
    <col min="7429" max="7430" width="11.42578125" style="51"/>
    <col min="7431" max="7431" width="18.140625" style="51" customWidth="1"/>
    <col min="7432" max="7432" width="14.28515625" style="51" customWidth="1"/>
    <col min="7433" max="7433" width="18.140625" style="51" customWidth="1"/>
    <col min="7434" max="7434" width="13.28515625" style="51" customWidth="1"/>
    <col min="7435" max="7435" width="24" style="51" customWidth="1"/>
    <col min="7436" max="7681" width="11.42578125" style="51"/>
    <col min="7682" max="7682" width="11.28515625" style="51" customWidth="1"/>
    <col min="7683" max="7683" width="40.5703125" style="51" customWidth="1"/>
    <col min="7684" max="7684" width="16.28515625" style="51" customWidth="1"/>
    <col min="7685" max="7686" width="11.42578125" style="51"/>
    <col min="7687" max="7687" width="18.140625" style="51" customWidth="1"/>
    <col min="7688" max="7688" width="14.28515625" style="51" customWidth="1"/>
    <col min="7689" max="7689" width="18.140625" style="51" customWidth="1"/>
    <col min="7690" max="7690" width="13.28515625" style="51" customWidth="1"/>
    <col min="7691" max="7691" width="24" style="51" customWidth="1"/>
    <col min="7692" max="7937" width="11.42578125" style="51"/>
    <col min="7938" max="7938" width="11.28515625" style="51" customWidth="1"/>
    <col min="7939" max="7939" width="40.5703125" style="51" customWidth="1"/>
    <col min="7940" max="7940" width="16.28515625" style="51" customWidth="1"/>
    <col min="7941" max="7942" width="11.42578125" style="51"/>
    <col min="7943" max="7943" width="18.140625" style="51" customWidth="1"/>
    <col min="7944" max="7944" width="14.28515625" style="51" customWidth="1"/>
    <col min="7945" max="7945" width="18.140625" style="51" customWidth="1"/>
    <col min="7946" max="7946" width="13.28515625" style="51" customWidth="1"/>
    <col min="7947" max="7947" width="24" style="51" customWidth="1"/>
    <col min="7948" max="8193" width="11.42578125" style="51"/>
    <col min="8194" max="8194" width="11.28515625" style="51" customWidth="1"/>
    <col min="8195" max="8195" width="40.5703125" style="51" customWidth="1"/>
    <col min="8196" max="8196" width="16.28515625" style="51" customWidth="1"/>
    <col min="8197" max="8198" width="11.42578125" style="51"/>
    <col min="8199" max="8199" width="18.140625" style="51" customWidth="1"/>
    <col min="8200" max="8200" width="14.28515625" style="51" customWidth="1"/>
    <col min="8201" max="8201" width="18.140625" style="51" customWidth="1"/>
    <col min="8202" max="8202" width="13.28515625" style="51" customWidth="1"/>
    <col min="8203" max="8203" width="24" style="51" customWidth="1"/>
    <col min="8204" max="8449" width="11.42578125" style="51"/>
    <col min="8450" max="8450" width="11.28515625" style="51" customWidth="1"/>
    <col min="8451" max="8451" width="40.5703125" style="51" customWidth="1"/>
    <col min="8452" max="8452" width="16.28515625" style="51" customWidth="1"/>
    <col min="8453" max="8454" width="11.42578125" style="51"/>
    <col min="8455" max="8455" width="18.140625" style="51" customWidth="1"/>
    <col min="8456" max="8456" width="14.28515625" style="51" customWidth="1"/>
    <col min="8457" max="8457" width="18.140625" style="51" customWidth="1"/>
    <col min="8458" max="8458" width="13.28515625" style="51" customWidth="1"/>
    <col min="8459" max="8459" width="24" style="51" customWidth="1"/>
    <col min="8460" max="8705" width="11.42578125" style="51"/>
    <col min="8706" max="8706" width="11.28515625" style="51" customWidth="1"/>
    <col min="8707" max="8707" width="40.5703125" style="51" customWidth="1"/>
    <col min="8708" max="8708" width="16.28515625" style="51" customWidth="1"/>
    <col min="8709" max="8710" width="11.42578125" style="51"/>
    <col min="8711" max="8711" width="18.140625" style="51" customWidth="1"/>
    <col min="8712" max="8712" width="14.28515625" style="51" customWidth="1"/>
    <col min="8713" max="8713" width="18.140625" style="51" customWidth="1"/>
    <col min="8714" max="8714" width="13.28515625" style="51" customWidth="1"/>
    <col min="8715" max="8715" width="24" style="51" customWidth="1"/>
    <col min="8716" max="8961" width="11.42578125" style="51"/>
    <col min="8962" max="8962" width="11.28515625" style="51" customWidth="1"/>
    <col min="8963" max="8963" width="40.5703125" style="51" customWidth="1"/>
    <col min="8964" max="8964" width="16.28515625" style="51" customWidth="1"/>
    <col min="8965" max="8966" width="11.42578125" style="51"/>
    <col min="8967" max="8967" width="18.140625" style="51" customWidth="1"/>
    <col min="8968" max="8968" width="14.28515625" style="51" customWidth="1"/>
    <col min="8969" max="8969" width="18.140625" style="51" customWidth="1"/>
    <col min="8970" max="8970" width="13.28515625" style="51" customWidth="1"/>
    <col min="8971" max="8971" width="24" style="51" customWidth="1"/>
    <col min="8972" max="9217" width="11.42578125" style="51"/>
    <col min="9218" max="9218" width="11.28515625" style="51" customWidth="1"/>
    <col min="9219" max="9219" width="40.5703125" style="51" customWidth="1"/>
    <col min="9220" max="9220" width="16.28515625" style="51" customWidth="1"/>
    <col min="9221" max="9222" width="11.42578125" style="51"/>
    <col min="9223" max="9223" width="18.140625" style="51" customWidth="1"/>
    <col min="9224" max="9224" width="14.28515625" style="51" customWidth="1"/>
    <col min="9225" max="9225" width="18.140625" style="51" customWidth="1"/>
    <col min="9226" max="9226" width="13.28515625" style="51" customWidth="1"/>
    <col min="9227" max="9227" width="24" style="51" customWidth="1"/>
    <col min="9228" max="9473" width="11.42578125" style="51"/>
    <col min="9474" max="9474" width="11.28515625" style="51" customWidth="1"/>
    <col min="9475" max="9475" width="40.5703125" style="51" customWidth="1"/>
    <col min="9476" max="9476" width="16.28515625" style="51" customWidth="1"/>
    <col min="9477" max="9478" width="11.42578125" style="51"/>
    <col min="9479" max="9479" width="18.140625" style="51" customWidth="1"/>
    <col min="9480" max="9480" width="14.28515625" style="51" customWidth="1"/>
    <col min="9481" max="9481" width="18.140625" style="51" customWidth="1"/>
    <col min="9482" max="9482" width="13.28515625" style="51" customWidth="1"/>
    <col min="9483" max="9483" width="24" style="51" customWidth="1"/>
    <col min="9484" max="9729" width="11.42578125" style="51"/>
    <col min="9730" max="9730" width="11.28515625" style="51" customWidth="1"/>
    <col min="9731" max="9731" width="40.5703125" style="51" customWidth="1"/>
    <col min="9732" max="9732" width="16.28515625" style="51" customWidth="1"/>
    <col min="9733" max="9734" width="11.42578125" style="51"/>
    <col min="9735" max="9735" width="18.140625" style="51" customWidth="1"/>
    <col min="9736" max="9736" width="14.28515625" style="51" customWidth="1"/>
    <col min="9737" max="9737" width="18.140625" style="51" customWidth="1"/>
    <col min="9738" max="9738" width="13.28515625" style="51" customWidth="1"/>
    <col min="9739" max="9739" width="24" style="51" customWidth="1"/>
    <col min="9740" max="9985" width="11.42578125" style="51"/>
    <col min="9986" max="9986" width="11.28515625" style="51" customWidth="1"/>
    <col min="9987" max="9987" width="40.5703125" style="51" customWidth="1"/>
    <col min="9988" max="9988" width="16.28515625" style="51" customWidth="1"/>
    <col min="9989" max="9990" width="11.42578125" style="51"/>
    <col min="9991" max="9991" width="18.140625" style="51" customWidth="1"/>
    <col min="9992" max="9992" width="14.28515625" style="51" customWidth="1"/>
    <col min="9993" max="9993" width="18.140625" style="51" customWidth="1"/>
    <col min="9994" max="9994" width="13.28515625" style="51" customWidth="1"/>
    <col min="9995" max="9995" width="24" style="51" customWidth="1"/>
    <col min="9996" max="10241" width="11.42578125" style="51"/>
    <col min="10242" max="10242" width="11.28515625" style="51" customWidth="1"/>
    <col min="10243" max="10243" width="40.5703125" style="51" customWidth="1"/>
    <col min="10244" max="10244" width="16.28515625" style="51" customWidth="1"/>
    <col min="10245" max="10246" width="11.42578125" style="51"/>
    <col min="10247" max="10247" width="18.140625" style="51" customWidth="1"/>
    <col min="10248" max="10248" width="14.28515625" style="51" customWidth="1"/>
    <col min="10249" max="10249" width="18.140625" style="51" customWidth="1"/>
    <col min="10250" max="10250" width="13.28515625" style="51" customWidth="1"/>
    <col min="10251" max="10251" width="24" style="51" customWidth="1"/>
    <col min="10252" max="10497" width="11.42578125" style="51"/>
    <col min="10498" max="10498" width="11.28515625" style="51" customWidth="1"/>
    <col min="10499" max="10499" width="40.5703125" style="51" customWidth="1"/>
    <col min="10500" max="10500" width="16.28515625" style="51" customWidth="1"/>
    <col min="10501" max="10502" width="11.42578125" style="51"/>
    <col min="10503" max="10503" width="18.140625" style="51" customWidth="1"/>
    <col min="10504" max="10504" width="14.28515625" style="51" customWidth="1"/>
    <col min="10505" max="10505" width="18.140625" style="51" customWidth="1"/>
    <col min="10506" max="10506" width="13.28515625" style="51" customWidth="1"/>
    <col min="10507" max="10507" width="24" style="51" customWidth="1"/>
    <col min="10508" max="10753" width="11.42578125" style="51"/>
    <col min="10754" max="10754" width="11.28515625" style="51" customWidth="1"/>
    <col min="10755" max="10755" width="40.5703125" style="51" customWidth="1"/>
    <col min="10756" max="10756" width="16.28515625" style="51" customWidth="1"/>
    <col min="10757" max="10758" width="11.42578125" style="51"/>
    <col min="10759" max="10759" width="18.140625" style="51" customWidth="1"/>
    <col min="10760" max="10760" width="14.28515625" style="51" customWidth="1"/>
    <col min="10761" max="10761" width="18.140625" style="51" customWidth="1"/>
    <col min="10762" max="10762" width="13.28515625" style="51" customWidth="1"/>
    <col min="10763" max="10763" width="24" style="51" customWidth="1"/>
    <col min="10764" max="11009" width="11.42578125" style="51"/>
    <col min="11010" max="11010" width="11.28515625" style="51" customWidth="1"/>
    <col min="11011" max="11011" width="40.5703125" style="51" customWidth="1"/>
    <col min="11012" max="11012" width="16.28515625" style="51" customWidth="1"/>
    <col min="11013" max="11014" width="11.42578125" style="51"/>
    <col min="11015" max="11015" width="18.140625" style="51" customWidth="1"/>
    <col min="11016" max="11016" width="14.28515625" style="51" customWidth="1"/>
    <col min="11017" max="11017" width="18.140625" style="51" customWidth="1"/>
    <col min="11018" max="11018" width="13.28515625" style="51" customWidth="1"/>
    <col min="11019" max="11019" width="24" style="51" customWidth="1"/>
    <col min="11020" max="11265" width="11.42578125" style="51"/>
    <col min="11266" max="11266" width="11.28515625" style="51" customWidth="1"/>
    <col min="11267" max="11267" width="40.5703125" style="51" customWidth="1"/>
    <col min="11268" max="11268" width="16.28515625" style="51" customWidth="1"/>
    <col min="11269" max="11270" width="11.42578125" style="51"/>
    <col min="11271" max="11271" width="18.140625" style="51" customWidth="1"/>
    <col min="11272" max="11272" width="14.28515625" style="51" customWidth="1"/>
    <col min="11273" max="11273" width="18.140625" style="51" customWidth="1"/>
    <col min="11274" max="11274" width="13.28515625" style="51" customWidth="1"/>
    <col min="11275" max="11275" width="24" style="51" customWidth="1"/>
    <col min="11276" max="11521" width="11.42578125" style="51"/>
    <col min="11522" max="11522" width="11.28515625" style="51" customWidth="1"/>
    <col min="11523" max="11523" width="40.5703125" style="51" customWidth="1"/>
    <col min="11524" max="11524" width="16.28515625" style="51" customWidth="1"/>
    <col min="11525" max="11526" width="11.42578125" style="51"/>
    <col min="11527" max="11527" width="18.140625" style="51" customWidth="1"/>
    <col min="11528" max="11528" width="14.28515625" style="51" customWidth="1"/>
    <col min="11529" max="11529" width="18.140625" style="51" customWidth="1"/>
    <col min="11530" max="11530" width="13.28515625" style="51" customWidth="1"/>
    <col min="11531" max="11531" width="24" style="51" customWidth="1"/>
    <col min="11532" max="11777" width="11.42578125" style="51"/>
    <col min="11778" max="11778" width="11.28515625" style="51" customWidth="1"/>
    <col min="11779" max="11779" width="40.5703125" style="51" customWidth="1"/>
    <col min="11780" max="11780" width="16.28515625" style="51" customWidth="1"/>
    <col min="11781" max="11782" width="11.42578125" style="51"/>
    <col min="11783" max="11783" width="18.140625" style="51" customWidth="1"/>
    <col min="11784" max="11784" width="14.28515625" style="51" customWidth="1"/>
    <col min="11785" max="11785" width="18.140625" style="51" customWidth="1"/>
    <col min="11786" max="11786" width="13.28515625" style="51" customWidth="1"/>
    <col min="11787" max="11787" width="24" style="51" customWidth="1"/>
    <col min="11788" max="12033" width="11.42578125" style="51"/>
    <col min="12034" max="12034" width="11.28515625" style="51" customWidth="1"/>
    <col min="12035" max="12035" width="40.5703125" style="51" customWidth="1"/>
    <col min="12036" max="12036" width="16.28515625" style="51" customWidth="1"/>
    <col min="12037" max="12038" width="11.42578125" style="51"/>
    <col min="12039" max="12039" width="18.140625" style="51" customWidth="1"/>
    <col min="12040" max="12040" width="14.28515625" style="51" customWidth="1"/>
    <col min="12041" max="12041" width="18.140625" style="51" customWidth="1"/>
    <col min="12042" max="12042" width="13.28515625" style="51" customWidth="1"/>
    <col min="12043" max="12043" width="24" style="51" customWidth="1"/>
    <col min="12044" max="12289" width="11.42578125" style="51"/>
    <col min="12290" max="12290" width="11.28515625" style="51" customWidth="1"/>
    <col min="12291" max="12291" width="40.5703125" style="51" customWidth="1"/>
    <col min="12292" max="12292" width="16.28515625" style="51" customWidth="1"/>
    <col min="12293" max="12294" width="11.42578125" style="51"/>
    <col min="12295" max="12295" width="18.140625" style="51" customWidth="1"/>
    <col min="12296" max="12296" width="14.28515625" style="51" customWidth="1"/>
    <col min="12297" max="12297" width="18.140625" style="51" customWidth="1"/>
    <col min="12298" max="12298" width="13.28515625" style="51" customWidth="1"/>
    <col min="12299" max="12299" width="24" style="51" customWidth="1"/>
    <col min="12300" max="12545" width="11.42578125" style="51"/>
    <col min="12546" max="12546" width="11.28515625" style="51" customWidth="1"/>
    <col min="12547" max="12547" width="40.5703125" style="51" customWidth="1"/>
    <col min="12548" max="12548" width="16.28515625" style="51" customWidth="1"/>
    <col min="12549" max="12550" width="11.42578125" style="51"/>
    <col min="12551" max="12551" width="18.140625" style="51" customWidth="1"/>
    <col min="12552" max="12552" width="14.28515625" style="51" customWidth="1"/>
    <col min="12553" max="12553" width="18.140625" style="51" customWidth="1"/>
    <col min="12554" max="12554" width="13.28515625" style="51" customWidth="1"/>
    <col min="12555" max="12555" width="24" style="51" customWidth="1"/>
    <col min="12556" max="12801" width="11.42578125" style="51"/>
    <col min="12802" max="12802" width="11.28515625" style="51" customWidth="1"/>
    <col min="12803" max="12803" width="40.5703125" style="51" customWidth="1"/>
    <col min="12804" max="12804" width="16.28515625" style="51" customWidth="1"/>
    <col min="12805" max="12806" width="11.42578125" style="51"/>
    <col min="12807" max="12807" width="18.140625" style="51" customWidth="1"/>
    <col min="12808" max="12808" width="14.28515625" style="51" customWidth="1"/>
    <col min="12809" max="12809" width="18.140625" style="51" customWidth="1"/>
    <col min="12810" max="12810" width="13.28515625" style="51" customWidth="1"/>
    <col min="12811" max="12811" width="24" style="51" customWidth="1"/>
    <col min="12812" max="13057" width="11.42578125" style="51"/>
    <col min="13058" max="13058" width="11.28515625" style="51" customWidth="1"/>
    <col min="13059" max="13059" width="40.5703125" style="51" customWidth="1"/>
    <col min="13060" max="13060" width="16.28515625" style="51" customWidth="1"/>
    <col min="13061" max="13062" width="11.42578125" style="51"/>
    <col min="13063" max="13063" width="18.140625" style="51" customWidth="1"/>
    <col min="13064" max="13064" width="14.28515625" style="51" customWidth="1"/>
    <col min="13065" max="13065" width="18.140625" style="51" customWidth="1"/>
    <col min="13066" max="13066" width="13.28515625" style="51" customWidth="1"/>
    <col min="13067" max="13067" width="24" style="51" customWidth="1"/>
    <col min="13068" max="13313" width="11.42578125" style="51"/>
    <col min="13314" max="13314" width="11.28515625" style="51" customWidth="1"/>
    <col min="13315" max="13315" width="40.5703125" style="51" customWidth="1"/>
    <col min="13316" max="13316" width="16.28515625" style="51" customWidth="1"/>
    <col min="13317" max="13318" width="11.42578125" style="51"/>
    <col min="13319" max="13319" width="18.140625" style="51" customWidth="1"/>
    <col min="13320" max="13320" width="14.28515625" style="51" customWidth="1"/>
    <col min="13321" max="13321" width="18.140625" style="51" customWidth="1"/>
    <col min="13322" max="13322" width="13.28515625" style="51" customWidth="1"/>
    <col min="13323" max="13323" width="24" style="51" customWidth="1"/>
    <col min="13324" max="13569" width="11.42578125" style="51"/>
    <col min="13570" max="13570" width="11.28515625" style="51" customWidth="1"/>
    <col min="13571" max="13571" width="40.5703125" style="51" customWidth="1"/>
    <col min="13572" max="13572" width="16.28515625" style="51" customWidth="1"/>
    <col min="13573" max="13574" width="11.42578125" style="51"/>
    <col min="13575" max="13575" width="18.140625" style="51" customWidth="1"/>
    <col min="13576" max="13576" width="14.28515625" style="51" customWidth="1"/>
    <col min="13577" max="13577" width="18.140625" style="51" customWidth="1"/>
    <col min="13578" max="13578" width="13.28515625" style="51" customWidth="1"/>
    <col min="13579" max="13579" width="24" style="51" customWidth="1"/>
    <col min="13580" max="13825" width="11.42578125" style="51"/>
    <col min="13826" max="13826" width="11.28515625" style="51" customWidth="1"/>
    <col min="13827" max="13827" width="40.5703125" style="51" customWidth="1"/>
    <col min="13828" max="13828" width="16.28515625" style="51" customWidth="1"/>
    <col min="13829" max="13830" width="11.42578125" style="51"/>
    <col min="13831" max="13831" width="18.140625" style="51" customWidth="1"/>
    <col min="13832" max="13832" width="14.28515625" style="51" customWidth="1"/>
    <col min="13833" max="13833" width="18.140625" style="51" customWidth="1"/>
    <col min="13834" max="13834" width="13.28515625" style="51" customWidth="1"/>
    <col min="13835" max="13835" width="24" style="51" customWidth="1"/>
    <col min="13836" max="14081" width="11.42578125" style="51"/>
    <col min="14082" max="14082" width="11.28515625" style="51" customWidth="1"/>
    <col min="14083" max="14083" width="40.5703125" style="51" customWidth="1"/>
    <col min="14084" max="14084" width="16.28515625" style="51" customWidth="1"/>
    <col min="14085" max="14086" width="11.42578125" style="51"/>
    <col min="14087" max="14087" width="18.140625" style="51" customWidth="1"/>
    <col min="14088" max="14088" width="14.28515625" style="51" customWidth="1"/>
    <col min="14089" max="14089" width="18.140625" style="51" customWidth="1"/>
    <col min="14090" max="14090" width="13.28515625" style="51" customWidth="1"/>
    <col min="14091" max="14091" width="24" style="51" customWidth="1"/>
    <col min="14092" max="14337" width="11.42578125" style="51"/>
    <col min="14338" max="14338" width="11.28515625" style="51" customWidth="1"/>
    <col min="14339" max="14339" width="40.5703125" style="51" customWidth="1"/>
    <col min="14340" max="14340" width="16.28515625" style="51" customWidth="1"/>
    <col min="14341" max="14342" width="11.42578125" style="51"/>
    <col min="14343" max="14343" width="18.140625" style="51" customWidth="1"/>
    <col min="14344" max="14344" width="14.28515625" style="51" customWidth="1"/>
    <col min="14345" max="14345" width="18.140625" style="51" customWidth="1"/>
    <col min="14346" max="14346" width="13.28515625" style="51" customWidth="1"/>
    <col min="14347" max="14347" width="24" style="51" customWidth="1"/>
    <col min="14348" max="14593" width="11.42578125" style="51"/>
    <col min="14594" max="14594" width="11.28515625" style="51" customWidth="1"/>
    <col min="14595" max="14595" width="40.5703125" style="51" customWidth="1"/>
    <col min="14596" max="14596" width="16.28515625" style="51" customWidth="1"/>
    <col min="14597" max="14598" width="11.42578125" style="51"/>
    <col min="14599" max="14599" width="18.140625" style="51" customWidth="1"/>
    <col min="14600" max="14600" width="14.28515625" style="51" customWidth="1"/>
    <col min="14601" max="14601" width="18.140625" style="51" customWidth="1"/>
    <col min="14602" max="14602" width="13.28515625" style="51" customWidth="1"/>
    <col min="14603" max="14603" width="24" style="51" customWidth="1"/>
    <col min="14604" max="14849" width="11.42578125" style="51"/>
    <col min="14850" max="14850" width="11.28515625" style="51" customWidth="1"/>
    <col min="14851" max="14851" width="40.5703125" style="51" customWidth="1"/>
    <col min="14852" max="14852" width="16.28515625" style="51" customWidth="1"/>
    <col min="14853" max="14854" width="11.42578125" style="51"/>
    <col min="14855" max="14855" width="18.140625" style="51" customWidth="1"/>
    <col min="14856" max="14856" width="14.28515625" style="51" customWidth="1"/>
    <col min="14857" max="14857" width="18.140625" style="51" customWidth="1"/>
    <col min="14858" max="14858" width="13.28515625" style="51" customWidth="1"/>
    <col min="14859" max="14859" width="24" style="51" customWidth="1"/>
    <col min="14860" max="15105" width="11.42578125" style="51"/>
    <col min="15106" max="15106" width="11.28515625" style="51" customWidth="1"/>
    <col min="15107" max="15107" width="40.5703125" style="51" customWidth="1"/>
    <col min="15108" max="15108" width="16.28515625" style="51" customWidth="1"/>
    <col min="15109" max="15110" width="11.42578125" style="51"/>
    <col min="15111" max="15111" width="18.140625" style="51" customWidth="1"/>
    <col min="15112" max="15112" width="14.28515625" style="51" customWidth="1"/>
    <col min="15113" max="15113" width="18.140625" style="51" customWidth="1"/>
    <col min="15114" max="15114" width="13.28515625" style="51" customWidth="1"/>
    <col min="15115" max="15115" width="24" style="51" customWidth="1"/>
    <col min="15116" max="15361" width="11.42578125" style="51"/>
    <col min="15362" max="15362" width="11.28515625" style="51" customWidth="1"/>
    <col min="15363" max="15363" width="40.5703125" style="51" customWidth="1"/>
    <col min="15364" max="15364" width="16.28515625" style="51" customWidth="1"/>
    <col min="15365" max="15366" width="11.42578125" style="51"/>
    <col min="15367" max="15367" width="18.140625" style="51" customWidth="1"/>
    <col min="15368" max="15368" width="14.28515625" style="51" customWidth="1"/>
    <col min="15369" max="15369" width="18.140625" style="51" customWidth="1"/>
    <col min="15370" max="15370" width="13.28515625" style="51" customWidth="1"/>
    <col min="15371" max="15371" width="24" style="51" customWidth="1"/>
    <col min="15372" max="15617" width="11.42578125" style="51"/>
    <col min="15618" max="15618" width="11.28515625" style="51" customWidth="1"/>
    <col min="15619" max="15619" width="40.5703125" style="51" customWidth="1"/>
    <col min="15620" max="15620" width="16.28515625" style="51" customWidth="1"/>
    <col min="15621" max="15622" width="11.42578125" style="51"/>
    <col min="15623" max="15623" width="18.140625" style="51" customWidth="1"/>
    <col min="15624" max="15624" width="14.28515625" style="51" customWidth="1"/>
    <col min="15625" max="15625" width="18.140625" style="51" customWidth="1"/>
    <col min="15626" max="15626" width="13.28515625" style="51" customWidth="1"/>
    <col min="15627" max="15627" width="24" style="51" customWidth="1"/>
    <col min="15628" max="15873" width="11.42578125" style="51"/>
    <col min="15874" max="15874" width="11.28515625" style="51" customWidth="1"/>
    <col min="15875" max="15875" width="40.5703125" style="51" customWidth="1"/>
    <col min="15876" max="15876" width="16.28515625" style="51" customWidth="1"/>
    <col min="15877" max="15878" width="11.42578125" style="51"/>
    <col min="15879" max="15879" width="18.140625" style="51" customWidth="1"/>
    <col min="15880" max="15880" width="14.28515625" style="51" customWidth="1"/>
    <col min="15881" max="15881" width="18.140625" style="51" customWidth="1"/>
    <col min="15882" max="15882" width="13.28515625" style="51" customWidth="1"/>
    <col min="15883" max="15883" width="24" style="51" customWidth="1"/>
    <col min="15884" max="16129" width="11.42578125" style="51"/>
    <col min="16130" max="16130" width="11.28515625" style="51" customWidth="1"/>
    <col min="16131" max="16131" width="40.5703125" style="51" customWidth="1"/>
    <col min="16132" max="16132" width="16.28515625" style="51" customWidth="1"/>
    <col min="16133" max="16134" width="11.42578125" style="51"/>
    <col min="16135" max="16135" width="18.140625" style="51" customWidth="1"/>
    <col min="16136" max="16136" width="14.28515625" style="51" customWidth="1"/>
    <col min="16137" max="16137" width="18.140625" style="51" customWidth="1"/>
    <col min="16138" max="16138" width="13.28515625" style="51" customWidth="1"/>
    <col min="16139" max="16139" width="24" style="51" customWidth="1"/>
    <col min="16140" max="16384" width="11.42578125" style="51"/>
  </cols>
  <sheetData>
    <row r="1" spans="1:12" x14ac:dyDescent="0.25">
      <c r="A1" s="9"/>
      <c r="B1" s="9"/>
      <c r="C1" s="9"/>
      <c r="D1" s="9"/>
      <c r="E1" s="9"/>
      <c r="F1" s="9"/>
      <c r="G1" s="9"/>
      <c r="H1" s="9"/>
      <c r="I1" s="9"/>
      <c r="J1" s="9"/>
      <c r="K1" s="9"/>
      <c r="L1" s="9"/>
    </row>
    <row r="2" spans="1:12" ht="18.75" x14ac:dyDescent="0.3">
      <c r="B2" s="151" t="s">
        <v>190</v>
      </c>
      <c r="C2" s="151"/>
      <c r="D2" s="151"/>
      <c r="E2" s="151"/>
      <c r="F2" s="151"/>
      <c r="G2" s="151"/>
      <c r="H2" s="151"/>
      <c r="I2" s="151"/>
      <c r="J2" s="151"/>
      <c r="K2" s="52"/>
      <c r="L2" s="9"/>
    </row>
    <row r="3" spans="1:12" ht="18.75" x14ac:dyDescent="0.3">
      <c r="B3" s="151" t="s">
        <v>225</v>
      </c>
      <c r="C3" s="151"/>
      <c r="D3" s="151"/>
      <c r="E3" s="151"/>
      <c r="F3" s="151"/>
      <c r="G3" s="151"/>
      <c r="H3" s="151"/>
      <c r="I3" s="151"/>
      <c r="J3" s="151"/>
      <c r="K3" s="52"/>
      <c r="L3" s="9"/>
    </row>
    <row r="4" spans="1:12" ht="18.75" x14ac:dyDescent="0.3">
      <c r="B4" s="151" t="s">
        <v>247</v>
      </c>
      <c r="C4" s="151"/>
      <c r="D4" s="151"/>
      <c r="E4" s="151"/>
      <c r="F4" s="151"/>
      <c r="G4" s="151"/>
      <c r="H4" s="151"/>
      <c r="I4" s="151"/>
      <c r="J4" s="151"/>
      <c r="K4" s="52"/>
      <c r="L4" s="9"/>
    </row>
    <row r="5" spans="1:12" ht="15.75" x14ac:dyDescent="0.25">
      <c r="B5" s="156" t="s">
        <v>226</v>
      </c>
      <c r="C5" s="156"/>
      <c r="D5" s="156"/>
      <c r="E5" s="156"/>
      <c r="F5" s="156"/>
      <c r="G5" s="156"/>
      <c r="H5" s="156"/>
      <c r="I5" s="156"/>
      <c r="J5" s="156"/>
      <c r="K5" s="53"/>
      <c r="L5" s="9"/>
    </row>
    <row r="6" spans="1:12" ht="15.75" thickBot="1" x14ac:dyDescent="0.3">
      <c r="A6" s="56"/>
      <c r="B6" s="56"/>
      <c r="C6" s="56"/>
      <c r="D6" s="56"/>
      <c r="E6" s="56"/>
      <c r="F6" s="56"/>
      <c r="G6" s="56"/>
      <c r="H6" s="56"/>
      <c r="I6" s="57"/>
      <c r="J6" s="9"/>
      <c r="K6" s="9"/>
      <c r="L6" s="9"/>
    </row>
    <row r="7" spans="1:12" ht="30" x14ac:dyDescent="0.25">
      <c r="A7" s="57"/>
      <c r="B7" s="58" t="s">
        <v>227</v>
      </c>
      <c r="C7" s="59" t="s">
        <v>228</v>
      </c>
      <c r="D7" s="60" t="s">
        <v>229</v>
      </c>
      <c r="E7" s="59" t="s">
        <v>195</v>
      </c>
      <c r="F7" s="61" t="s">
        <v>230</v>
      </c>
      <c r="G7" s="60" t="s">
        <v>231</v>
      </c>
      <c r="H7" s="62" t="s">
        <v>5</v>
      </c>
      <c r="I7" s="60" t="s">
        <v>464</v>
      </c>
      <c r="J7" s="117" t="s">
        <v>466</v>
      </c>
    </row>
    <row r="8" spans="1:12" s="54" customFormat="1" ht="46.5" customHeight="1" x14ac:dyDescent="0.25">
      <c r="A8" s="63"/>
      <c r="B8" s="64">
        <v>46267</v>
      </c>
      <c r="C8" s="65" t="s">
        <v>246</v>
      </c>
      <c r="D8" s="66">
        <v>1</v>
      </c>
      <c r="E8" s="67">
        <v>7495</v>
      </c>
      <c r="F8" s="67">
        <v>7495</v>
      </c>
      <c r="G8" s="68" t="s">
        <v>232</v>
      </c>
      <c r="H8" s="66" t="s">
        <v>233</v>
      </c>
      <c r="I8" s="68" t="s">
        <v>465</v>
      </c>
      <c r="J8" s="67">
        <f>+E8*9</f>
        <v>67455</v>
      </c>
    </row>
    <row r="9" spans="1:12" x14ac:dyDescent="0.25">
      <c r="A9" s="57"/>
      <c r="B9" s="57"/>
      <c r="C9" s="57"/>
      <c r="D9" s="57"/>
      <c r="E9" s="57"/>
      <c r="F9" s="57"/>
      <c r="G9" s="57"/>
      <c r="H9" s="57"/>
      <c r="I9" s="57"/>
    </row>
    <row r="10" spans="1:12" x14ac:dyDescent="0.25">
      <c r="A10" s="57"/>
      <c r="B10" s="57"/>
      <c r="C10" s="57"/>
      <c r="D10" s="57"/>
      <c r="E10" s="57"/>
      <c r="F10" s="57"/>
      <c r="G10" s="57"/>
      <c r="H10" s="57"/>
      <c r="I10" s="57"/>
    </row>
    <row r="11" spans="1:12" x14ac:dyDescent="0.25">
      <c r="A11" s="57"/>
      <c r="B11" s="57"/>
      <c r="C11" s="57"/>
      <c r="D11" s="57"/>
      <c r="E11" s="57"/>
      <c r="F11" s="57"/>
      <c r="G11" s="57"/>
      <c r="H11" s="57"/>
      <c r="I11" s="57"/>
    </row>
    <row r="12" spans="1:12" x14ac:dyDescent="0.25">
      <c r="A12" s="57"/>
      <c r="B12" s="57"/>
      <c r="C12" s="57"/>
      <c r="D12" s="57"/>
      <c r="E12" s="57"/>
      <c r="F12" s="57"/>
      <c r="G12" s="57"/>
      <c r="H12" s="57"/>
      <c r="I12" s="57"/>
    </row>
    <row r="13" spans="1:12" x14ac:dyDescent="0.25">
      <c r="A13" s="57"/>
      <c r="B13" s="57"/>
      <c r="C13" s="57"/>
      <c r="D13" s="57"/>
      <c r="E13" s="57"/>
      <c r="F13" s="57"/>
      <c r="G13" s="57"/>
      <c r="H13" s="57"/>
      <c r="I13" s="57"/>
    </row>
  </sheetData>
  <mergeCells count="4">
    <mergeCell ref="B2:J2"/>
    <mergeCell ref="B3:J3"/>
    <mergeCell ref="B4:J4"/>
    <mergeCell ref="B5:J5"/>
  </mergeCells>
  <pageMargins left="0.70866141732283472" right="0.41" top="0.74803149606299213" bottom="0.74803149606299213" header="0.31496062992125984" footer="0.31496062992125984"/>
  <pageSetup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055E-B6D4-4976-BD5E-EE06731D2A05}">
  <dimension ref="C4:O17"/>
  <sheetViews>
    <sheetView topLeftCell="A6" zoomScale="85" zoomScaleNormal="85" zoomScaleSheetLayoutView="115" workbookViewId="0">
      <selection activeCell="J25" sqref="J25"/>
    </sheetView>
  </sheetViews>
  <sheetFormatPr baseColWidth="10" defaultRowHeight="14.25" x14ac:dyDescent="0.2"/>
  <cols>
    <col min="1" max="1" width="1.7109375" style="9" customWidth="1"/>
    <col min="2" max="2" width="4.140625" style="9" customWidth="1"/>
    <col min="3" max="3" width="14" style="9" customWidth="1"/>
    <col min="4" max="4" width="13.85546875" style="9" customWidth="1"/>
    <col min="5" max="5" width="11.85546875" style="9" bestFit="1" customWidth="1"/>
    <col min="6" max="6" width="11.42578125" style="9" customWidth="1"/>
    <col min="7" max="7" width="11" style="9" customWidth="1"/>
    <col min="8" max="8" width="16.42578125" style="9" customWidth="1"/>
    <col min="9" max="9" width="21.140625" style="9" customWidth="1"/>
    <col min="10" max="10" width="26.28515625" style="9" customWidth="1"/>
    <col min="11" max="11" width="18.28515625" style="9" customWidth="1"/>
    <col min="12" max="12" width="16.85546875" style="9" customWidth="1"/>
    <col min="13" max="13" width="23.85546875" style="9" customWidth="1"/>
    <col min="14" max="256" width="11.42578125" style="9"/>
    <col min="257" max="257" width="1.7109375" style="9" customWidth="1"/>
    <col min="258" max="258" width="4.140625" style="9" customWidth="1"/>
    <col min="259" max="259" width="14" style="9" customWidth="1"/>
    <col min="260" max="260" width="13.85546875" style="9" customWidth="1"/>
    <col min="261" max="261" width="11.85546875" style="9" bestFit="1" customWidth="1"/>
    <col min="262" max="262" width="11.42578125" style="9"/>
    <col min="263" max="263" width="11" style="9" customWidth="1"/>
    <col min="264" max="264" width="16.42578125" style="9" customWidth="1"/>
    <col min="265" max="265" width="21.140625" style="9" customWidth="1"/>
    <col min="266" max="266" width="26.28515625" style="9" customWidth="1"/>
    <col min="267" max="267" width="18.28515625" style="9" customWidth="1"/>
    <col min="268" max="268" width="16.85546875" style="9" customWidth="1"/>
    <col min="269" max="269" width="23.85546875" style="9" customWidth="1"/>
    <col min="270" max="512" width="11.42578125" style="9"/>
    <col min="513" max="513" width="1.7109375" style="9" customWidth="1"/>
    <col min="514" max="514" width="4.140625" style="9" customWidth="1"/>
    <col min="515" max="515" width="14" style="9" customWidth="1"/>
    <col min="516" max="516" width="13.85546875" style="9" customWidth="1"/>
    <col min="517" max="517" width="11.85546875" style="9" bestFit="1" customWidth="1"/>
    <col min="518" max="518" width="11.42578125" style="9"/>
    <col min="519" max="519" width="11" style="9" customWidth="1"/>
    <col min="520" max="520" width="16.42578125" style="9" customWidth="1"/>
    <col min="521" max="521" width="21.140625" style="9" customWidth="1"/>
    <col min="522" max="522" width="26.28515625" style="9" customWidth="1"/>
    <col min="523" max="523" width="18.28515625" style="9" customWidth="1"/>
    <col min="524" max="524" width="16.85546875" style="9" customWidth="1"/>
    <col min="525" max="525" width="23.85546875" style="9" customWidth="1"/>
    <col min="526" max="768" width="11.42578125" style="9"/>
    <col min="769" max="769" width="1.7109375" style="9" customWidth="1"/>
    <col min="770" max="770" width="4.140625" style="9" customWidth="1"/>
    <col min="771" max="771" width="14" style="9" customWidth="1"/>
    <col min="772" max="772" width="13.85546875" style="9" customWidth="1"/>
    <col min="773" max="773" width="11.85546875" style="9" bestFit="1" customWidth="1"/>
    <col min="774" max="774" width="11.42578125" style="9"/>
    <col min="775" max="775" width="11" style="9" customWidth="1"/>
    <col min="776" max="776" width="16.42578125" style="9" customWidth="1"/>
    <col min="777" max="777" width="21.140625" style="9" customWidth="1"/>
    <col min="778" max="778" width="26.28515625" style="9" customWidth="1"/>
    <col min="779" max="779" width="18.28515625" style="9" customWidth="1"/>
    <col min="780" max="780" width="16.85546875" style="9" customWidth="1"/>
    <col min="781" max="781" width="23.85546875" style="9" customWidth="1"/>
    <col min="782" max="1024" width="11.42578125" style="9"/>
    <col min="1025" max="1025" width="1.7109375" style="9" customWidth="1"/>
    <col min="1026" max="1026" width="4.140625" style="9" customWidth="1"/>
    <col min="1027" max="1027" width="14" style="9" customWidth="1"/>
    <col min="1028" max="1028" width="13.85546875" style="9" customWidth="1"/>
    <col min="1029" max="1029" width="11.85546875" style="9" bestFit="1" customWidth="1"/>
    <col min="1030" max="1030" width="11.42578125" style="9"/>
    <col min="1031" max="1031" width="11" style="9" customWidth="1"/>
    <col min="1032" max="1032" width="16.42578125" style="9" customWidth="1"/>
    <col min="1033" max="1033" width="21.140625" style="9" customWidth="1"/>
    <col min="1034" max="1034" width="26.28515625" style="9" customWidth="1"/>
    <col min="1035" max="1035" width="18.28515625" style="9" customWidth="1"/>
    <col min="1036" max="1036" width="16.85546875" style="9" customWidth="1"/>
    <col min="1037" max="1037" width="23.85546875" style="9" customWidth="1"/>
    <col min="1038" max="1280" width="11.42578125" style="9"/>
    <col min="1281" max="1281" width="1.7109375" style="9" customWidth="1"/>
    <col min="1282" max="1282" width="4.140625" style="9" customWidth="1"/>
    <col min="1283" max="1283" width="14" style="9" customWidth="1"/>
    <col min="1284" max="1284" width="13.85546875" style="9" customWidth="1"/>
    <col min="1285" max="1285" width="11.85546875" style="9" bestFit="1" customWidth="1"/>
    <col min="1286" max="1286" width="11.42578125" style="9"/>
    <col min="1287" max="1287" width="11" style="9" customWidth="1"/>
    <col min="1288" max="1288" width="16.42578125" style="9" customWidth="1"/>
    <col min="1289" max="1289" width="21.140625" style="9" customWidth="1"/>
    <col min="1290" max="1290" width="26.28515625" style="9" customWidth="1"/>
    <col min="1291" max="1291" width="18.28515625" style="9" customWidth="1"/>
    <col min="1292" max="1292" width="16.85546875" style="9" customWidth="1"/>
    <col min="1293" max="1293" width="23.85546875" style="9" customWidth="1"/>
    <col min="1294" max="1536" width="11.42578125" style="9"/>
    <col min="1537" max="1537" width="1.7109375" style="9" customWidth="1"/>
    <col min="1538" max="1538" width="4.140625" style="9" customWidth="1"/>
    <col min="1539" max="1539" width="14" style="9" customWidth="1"/>
    <col min="1540" max="1540" width="13.85546875" style="9" customWidth="1"/>
    <col min="1541" max="1541" width="11.85546875" style="9" bestFit="1" customWidth="1"/>
    <col min="1542" max="1542" width="11.42578125" style="9"/>
    <col min="1543" max="1543" width="11" style="9" customWidth="1"/>
    <col min="1544" max="1544" width="16.42578125" style="9" customWidth="1"/>
    <col min="1545" max="1545" width="21.140625" style="9" customWidth="1"/>
    <col min="1546" max="1546" width="26.28515625" style="9" customWidth="1"/>
    <col min="1547" max="1547" width="18.28515625" style="9" customWidth="1"/>
    <col min="1548" max="1548" width="16.85546875" style="9" customWidth="1"/>
    <col min="1549" max="1549" width="23.85546875" style="9" customWidth="1"/>
    <col min="1550" max="1792" width="11.42578125" style="9"/>
    <col min="1793" max="1793" width="1.7109375" style="9" customWidth="1"/>
    <col min="1794" max="1794" width="4.140625" style="9" customWidth="1"/>
    <col min="1795" max="1795" width="14" style="9" customWidth="1"/>
    <col min="1796" max="1796" width="13.85546875" style="9" customWidth="1"/>
    <col min="1797" max="1797" width="11.85546875" style="9" bestFit="1" customWidth="1"/>
    <col min="1798" max="1798" width="11.42578125" style="9"/>
    <col min="1799" max="1799" width="11" style="9" customWidth="1"/>
    <col min="1800" max="1800" width="16.42578125" style="9" customWidth="1"/>
    <col min="1801" max="1801" width="21.140625" style="9" customWidth="1"/>
    <col min="1802" max="1802" width="26.28515625" style="9" customWidth="1"/>
    <col min="1803" max="1803" width="18.28515625" style="9" customWidth="1"/>
    <col min="1804" max="1804" width="16.85546875" style="9" customWidth="1"/>
    <col min="1805" max="1805" width="23.85546875" style="9" customWidth="1"/>
    <col min="1806" max="2048" width="11.42578125" style="9"/>
    <col min="2049" max="2049" width="1.7109375" style="9" customWidth="1"/>
    <col min="2050" max="2050" width="4.140625" style="9" customWidth="1"/>
    <col min="2051" max="2051" width="14" style="9" customWidth="1"/>
    <col min="2052" max="2052" width="13.85546875" style="9" customWidth="1"/>
    <col min="2053" max="2053" width="11.85546875" style="9" bestFit="1" customWidth="1"/>
    <col min="2054" max="2054" width="11.42578125" style="9"/>
    <col min="2055" max="2055" width="11" style="9" customWidth="1"/>
    <col min="2056" max="2056" width="16.42578125" style="9" customWidth="1"/>
    <col min="2057" max="2057" width="21.140625" style="9" customWidth="1"/>
    <col min="2058" max="2058" width="26.28515625" style="9" customWidth="1"/>
    <col min="2059" max="2059" width="18.28515625" style="9" customWidth="1"/>
    <col min="2060" max="2060" width="16.85546875" style="9" customWidth="1"/>
    <col min="2061" max="2061" width="23.85546875" style="9" customWidth="1"/>
    <col min="2062" max="2304" width="11.42578125" style="9"/>
    <col min="2305" max="2305" width="1.7109375" style="9" customWidth="1"/>
    <col min="2306" max="2306" width="4.140625" style="9" customWidth="1"/>
    <col min="2307" max="2307" width="14" style="9" customWidth="1"/>
    <col min="2308" max="2308" width="13.85546875" style="9" customWidth="1"/>
    <col min="2309" max="2309" width="11.85546875" style="9" bestFit="1" customWidth="1"/>
    <col min="2310" max="2310" width="11.42578125" style="9"/>
    <col min="2311" max="2311" width="11" style="9" customWidth="1"/>
    <col min="2312" max="2312" width="16.42578125" style="9" customWidth="1"/>
    <col min="2313" max="2313" width="21.140625" style="9" customWidth="1"/>
    <col min="2314" max="2314" width="26.28515625" style="9" customWidth="1"/>
    <col min="2315" max="2315" width="18.28515625" style="9" customWidth="1"/>
    <col min="2316" max="2316" width="16.85546875" style="9" customWidth="1"/>
    <col min="2317" max="2317" width="23.85546875" style="9" customWidth="1"/>
    <col min="2318" max="2560" width="11.42578125" style="9"/>
    <col min="2561" max="2561" width="1.7109375" style="9" customWidth="1"/>
    <col min="2562" max="2562" width="4.140625" style="9" customWidth="1"/>
    <col min="2563" max="2563" width="14" style="9" customWidth="1"/>
    <col min="2564" max="2564" width="13.85546875" style="9" customWidth="1"/>
    <col min="2565" max="2565" width="11.85546875" style="9" bestFit="1" customWidth="1"/>
    <col min="2566" max="2566" width="11.42578125" style="9"/>
    <col min="2567" max="2567" width="11" style="9" customWidth="1"/>
    <col min="2568" max="2568" width="16.42578125" style="9" customWidth="1"/>
    <col min="2569" max="2569" width="21.140625" style="9" customWidth="1"/>
    <col min="2570" max="2570" width="26.28515625" style="9" customWidth="1"/>
    <col min="2571" max="2571" width="18.28515625" style="9" customWidth="1"/>
    <col min="2572" max="2572" width="16.85546875" style="9" customWidth="1"/>
    <col min="2573" max="2573" width="23.85546875" style="9" customWidth="1"/>
    <col min="2574" max="2816" width="11.42578125" style="9"/>
    <col min="2817" max="2817" width="1.7109375" style="9" customWidth="1"/>
    <col min="2818" max="2818" width="4.140625" style="9" customWidth="1"/>
    <col min="2819" max="2819" width="14" style="9" customWidth="1"/>
    <col min="2820" max="2820" width="13.85546875" style="9" customWidth="1"/>
    <col min="2821" max="2821" width="11.85546875" style="9" bestFit="1" customWidth="1"/>
    <col min="2822" max="2822" width="11.42578125" style="9"/>
    <col min="2823" max="2823" width="11" style="9" customWidth="1"/>
    <col min="2824" max="2824" width="16.42578125" style="9" customWidth="1"/>
    <col min="2825" max="2825" width="21.140625" style="9" customWidth="1"/>
    <col min="2826" max="2826" width="26.28515625" style="9" customWidth="1"/>
    <col min="2827" max="2827" width="18.28515625" style="9" customWidth="1"/>
    <col min="2828" max="2828" width="16.85546875" style="9" customWidth="1"/>
    <col min="2829" max="2829" width="23.85546875" style="9" customWidth="1"/>
    <col min="2830" max="3072" width="11.42578125" style="9"/>
    <col min="3073" max="3073" width="1.7109375" style="9" customWidth="1"/>
    <col min="3074" max="3074" width="4.140625" style="9" customWidth="1"/>
    <col min="3075" max="3075" width="14" style="9" customWidth="1"/>
    <col min="3076" max="3076" width="13.85546875" style="9" customWidth="1"/>
    <col min="3077" max="3077" width="11.85546875" style="9" bestFit="1" customWidth="1"/>
    <col min="3078" max="3078" width="11.42578125" style="9"/>
    <col min="3079" max="3079" width="11" style="9" customWidth="1"/>
    <col min="3080" max="3080" width="16.42578125" style="9" customWidth="1"/>
    <col min="3081" max="3081" width="21.140625" style="9" customWidth="1"/>
    <col min="3082" max="3082" width="26.28515625" style="9" customWidth="1"/>
    <col min="3083" max="3083" width="18.28515625" style="9" customWidth="1"/>
    <col min="3084" max="3084" width="16.85546875" style="9" customWidth="1"/>
    <col min="3085" max="3085" width="23.85546875" style="9" customWidth="1"/>
    <col min="3086" max="3328" width="11.42578125" style="9"/>
    <col min="3329" max="3329" width="1.7109375" style="9" customWidth="1"/>
    <col min="3330" max="3330" width="4.140625" style="9" customWidth="1"/>
    <col min="3331" max="3331" width="14" style="9" customWidth="1"/>
    <col min="3332" max="3332" width="13.85546875" style="9" customWidth="1"/>
    <col min="3333" max="3333" width="11.85546875" style="9" bestFit="1" customWidth="1"/>
    <col min="3334" max="3334" width="11.42578125" style="9"/>
    <col min="3335" max="3335" width="11" style="9" customWidth="1"/>
    <col min="3336" max="3336" width="16.42578125" style="9" customWidth="1"/>
    <col min="3337" max="3337" width="21.140625" style="9" customWidth="1"/>
    <col min="3338" max="3338" width="26.28515625" style="9" customWidth="1"/>
    <col min="3339" max="3339" width="18.28515625" style="9" customWidth="1"/>
    <col min="3340" max="3340" width="16.85546875" style="9" customWidth="1"/>
    <col min="3341" max="3341" width="23.85546875" style="9" customWidth="1"/>
    <col min="3342" max="3584" width="11.42578125" style="9"/>
    <col min="3585" max="3585" width="1.7109375" style="9" customWidth="1"/>
    <col min="3586" max="3586" width="4.140625" style="9" customWidth="1"/>
    <col min="3587" max="3587" width="14" style="9" customWidth="1"/>
    <col min="3588" max="3588" width="13.85546875" style="9" customWidth="1"/>
    <col min="3589" max="3589" width="11.85546875" style="9" bestFit="1" customWidth="1"/>
    <col min="3590" max="3590" width="11.42578125" style="9"/>
    <col min="3591" max="3591" width="11" style="9" customWidth="1"/>
    <col min="3592" max="3592" width="16.42578125" style="9" customWidth="1"/>
    <col min="3593" max="3593" width="21.140625" style="9" customWidth="1"/>
    <col min="3594" max="3594" width="26.28515625" style="9" customWidth="1"/>
    <col min="3595" max="3595" width="18.28515625" style="9" customWidth="1"/>
    <col min="3596" max="3596" width="16.85546875" style="9" customWidth="1"/>
    <col min="3597" max="3597" width="23.85546875" style="9" customWidth="1"/>
    <col min="3598" max="3840" width="11.42578125" style="9"/>
    <col min="3841" max="3841" width="1.7109375" style="9" customWidth="1"/>
    <col min="3842" max="3842" width="4.140625" style="9" customWidth="1"/>
    <col min="3843" max="3843" width="14" style="9" customWidth="1"/>
    <col min="3844" max="3844" width="13.85546875" style="9" customWidth="1"/>
    <col min="3845" max="3845" width="11.85546875" style="9" bestFit="1" customWidth="1"/>
    <col min="3846" max="3846" width="11.42578125" style="9"/>
    <col min="3847" max="3847" width="11" style="9" customWidth="1"/>
    <col min="3848" max="3848" width="16.42578125" style="9" customWidth="1"/>
    <col min="3849" max="3849" width="21.140625" style="9" customWidth="1"/>
    <col min="3850" max="3850" width="26.28515625" style="9" customWidth="1"/>
    <col min="3851" max="3851" width="18.28515625" style="9" customWidth="1"/>
    <col min="3852" max="3852" width="16.85546875" style="9" customWidth="1"/>
    <col min="3853" max="3853" width="23.85546875" style="9" customWidth="1"/>
    <col min="3854" max="4096" width="11.42578125" style="9"/>
    <col min="4097" max="4097" width="1.7109375" style="9" customWidth="1"/>
    <col min="4098" max="4098" width="4.140625" style="9" customWidth="1"/>
    <col min="4099" max="4099" width="14" style="9" customWidth="1"/>
    <col min="4100" max="4100" width="13.85546875" style="9" customWidth="1"/>
    <col min="4101" max="4101" width="11.85546875" style="9" bestFit="1" customWidth="1"/>
    <col min="4102" max="4102" width="11.42578125" style="9"/>
    <col min="4103" max="4103" width="11" style="9" customWidth="1"/>
    <col min="4104" max="4104" width="16.42578125" style="9" customWidth="1"/>
    <col min="4105" max="4105" width="21.140625" style="9" customWidth="1"/>
    <col min="4106" max="4106" width="26.28515625" style="9" customWidth="1"/>
    <col min="4107" max="4107" width="18.28515625" style="9" customWidth="1"/>
    <col min="4108" max="4108" width="16.85546875" style="9" customWidth="1"/>
    <col min="4109" max="4109" width="23.85546875" style="9" customWidth="1"/>
    <col min="4110" max="4352" width="11.42578125" style="9"/>
    <col min="4353" max="4353" width="1.7109375" style="9" customWidth="1"/>
    <col min="4354" max="4354" width="4.140625" style="9" customWidth="1"/>
    <col min="4355" max="4355" width="14" style="9" customWidth="1"/>
    <col min="4356" max="4356" width="13.85546875" style="9" customWidth="1"/>
    <col min="4357" max="4357" width="11.85546875" style="9" bestFit="1" customWidth="1"/>
    <col min="4358" max="4358" width="11.42578125" style="9"/>
    <col min="4359" max="4359" width="11" style="9" customWidth="1"/>
    <col min="4360" max="4360" width="16.42578125" style="9" customWidth="1"/>
    <col min="4361" max="4361" width="21.140625" style="9" customWidth="1"/>
    <col min="4362" max="4362" width="26.28515625" style="9" customWidth="1"/>
    <col min="4363" max="4363" width="18.28515625" style="9" customWidth="1"/>
    <col min="4364" max="4364" width="16.85546875" style="9" customWidth="1"/>
    <col min="4365" max="4365" width="23.85546875" style="9" customWidth="1"/>
    <col min="4366" max="4608" width="11.42578125" style="9"/>
    <col min="4609" max="4609" width="1.7109375" style="9" customWidth="1"/>
    <col min="4610" max="4610" width="4.140625" style="9" customWidth="1"/>
    <col min="4611" max="4611" width="14" style="9" customWidth="1"/>
    <col min="4612" max="4612" width="13.85546875" style="9" customWidth="1"/>
    <col min="4613" max="4613" width="11.85546875" style="9" bestFit="1" customWidth="1"/>
    <col min="4614" max="4614" width="11.42578125" style="9"/>
    <col min="4615" max="4615" width="11" style="9" customWidth="1"/>
    <col min="4616" max="4616" width="16.42578125" style="9" customWidth="1"/>
    <col min="4617" max="4617" width="21.140625" style="9" customWidth="1"/>
    <col min="4618" max="4618" width="26.28515625" style="9" customWidth="1"/>
    <col min="4619" max="4619" width="18.28515625" style="9" customWidth="1"/>
    <col min="4620" max="4620" width="16.85546875" style="9" customWidth="1"/>
    <col min="4621" max="4621" width="23.85546875" style="9" customWidth="1"/>
    <col min="4622" max="4864" width="11.42578125" style="9"/>
    <col min="4865" max="4865" width="1.7109375" style="9" customWidth="1"/>
    <col min="4866" max="4866" width="4.140625" style="9" customWidth="1"/>
    <col min="4867" max="4867" width="14" style="9" customWidth="1"/>
    <col min="4868" max="4868" width="13.85546875" style="9" customWidth="1"/>
    <col min="4869" max="4869" width="11.85546875" style="9" bestFit="1" customWidth="1"/>
    <col min="4870" max="4870" width="11.42578125" style="9"/>
    <col min="4871" max="4871" width="11" style="9" customWidth="1"/>
    <col min="4872" max="4872" width="16.42578125" style="9" customWidth="1"/>
    <col min="4873" max="4873" width="21.140625" style="9" customWidth="1"/>
    <col min="4874" max="4874" width="26.28515625" style="9" customWidth="1"/>
    <col min="4875" max="4875" width="18.28515625" style="9" customWidth="1"/>
    <col min="4876" max="4876" width="16.85546875" style="9" customWidth="1"/>
    <col min="4877" max="4877" width="23.85546875" style="9" customWidth="1"/>
    <col min="4878" max="5120" width="11.42578125" style="9"/>
    <col min="5121" max="5121" width="1.7109375" style="9" customWidth="1"/>
    <col min="5122" max="5122" width="4.140625" style="9" customWidth="1"/>
    <col min="5123" max="5123" width="14" style="9" customWidth="1"/>
    <col min="5124" max="5124" width="13.85546875" style="9" customWidth="1"/>
    <col min="5125" max="5125" width="11.85546875" style="9" bestFit="1" customWidth="1"/>
    <col min="5126" max="5126" width="11.42578125" style="9"/>
    <col min="5127" max="5127" width="11" style="9" customWidth="1"/>
    <col min="5128" max="5128" width="16.42578125" style="9" customWidth="1"/>
    <col min="5129" max="5129" width="21.140625" style="9" customWidth="1"/>
    <col min="5130" max="5130" width="26.28515625" style="9" customWidth="1"/>
    <col min="5131" max="5131" width="18.28515625" style="9" customWidth="1"/>
    <col min="5132" max="5132" width="16.85546875" style="9" customWidth="1"/>
    <col min="5133" max="5133" width="23.85546875" style="9" customWidth="1"/>
    <col min="5134" max="5376" width="11.42578125" style="9"/>
    <col min="5377" max="5377" width="1.7109375" style="9" customWidth="1"/>
    <col min="5378" max="5378" width="4.140625" style="9" customWidth="1"/>
    <col min="5379" max="5379" width="14" style="9" customWidth="1"/>
    <col min="5380" max="5380" width="13.85546875" style="9" customWidth="1"/>
    <col min="5381" max="5381" width="11.85546875" style="9" bestFit="1" customWidth="1"/>
    <col min="5382" max="5382" width="11.42578125" style="9"/>
    <col min="5383" max="5383" width="11" style="9" customWidth="1"/>
    <col min="5384" max="5384" width="16.42578125" style="9" customWidth="1"/>
    <col min="5385" max="5385" width="21.140625" style="9" customWidth="1"/>
    <col min="5386" max="5386" width="26.28515625" style="9" customWidth="1"/>
    <col min="5387" max="5387" width="18.28515625" style="9" customWidth="1"/>
    <col min="5388" max="5388" width="16.85546875" style="9" customWidth="1"/>
    <col min="5389" max="5389" width="23.85546875" style="9" customWidth="1"/>
    <col min="5390" max="5632" width="11.42578125" style="9"/>
    <col min="5633" max="5633" width="1.7109375" style="9" customWidth="1"/>
    <col min="5634" max="5634" width="4.140625" style="9" customWidth="1"/>
    <col min="5635" max="5635" width="14" style="9" customWidth="1"/>
    <col min="5636" max="5636" width="13.85546875" style="9" customWidth="1"/>
    <col min="5637" max="5637" width="11.85546875" style="9" bestFit="1" customWidth="1"/>
    <col min="5638" max="5638" width="11.42578125" style="9"/>
    <col min="5639" max="5639" width="11" style="9" customWidth="1"/>
    <col min="5640" max="5640" width="16.42578125" style="9" customWidth="1"/>
    <col min="5641" max="5641" width="21.140625" style="9" customWidth="1"/>
    <col min="5642" max="5642" width="26.28515625" style="9" customWidth="1"/>
    <col min="5643" max="5643" width="18.28515625" style="9" customWidth="1"/>
    <col min="5644" max="5644" width="16.85546875" style="9" customWidth="1"/>
    <col min="5645" max="5645" width="23.85546875" style="9" customWidth="1"/>
    <col min="5646" max="5888" width="11.42578125" style="9"/>
    <col min="5889" max="5889" width="1.7109375" style="9" customWidth="1"/>
    <col min="5890" max="5890" width="4.140625" style="9" customWidth="1"/>
    <col min="5891" max="5891" width="14" style="9" customWidth="1"/>
    <col min="5892" max="5892" width="13.85546875" style="9" customWidth="1"/>
    <col min="5893" max="5893" width="11.85546875" style="9" bestFit="1" customWidth="1"/>
    <col min="5894" max="5894" width="11.42578125" style="9"/>
    <col min="5895" max="5895" width="11" style="9" customWidth="1"/>
    <col min="5896" max="5896" width="16.42578125" style="9" customWidth="1"/>
    <col min="5897" max="5897" width="21.140625" style="9" customWidth="1"/>
    <col min="5898" max="5898" width="26.28515625" style="9" customWidth="1"/>
    <col min="5899" max="5899" width="18.28515625" style="9" customWidth="1"/>
    <col min="5900" max="5900" width="16.85546875" style="9" customWidth="1"/>
    <col min="5901" max="5901" width="23.85546875" style="9" customWidth="1"/>
    <col min="5902" max="6144" width="11.42578125" style="9"/>
    <col min="6145" max="6145" width="1.7109375" style="9" customWidth="1"/>
    <col min="6146" max="6146" width="4.140625" style="9" customWidth="1"/>
    <col min="6147" max="6147" width="14" style="9" customWidth="1"/>
    <col min="6148" max="6148" width="13.85546875" style="9" customWidth="1"/>
    <col min="6149" max="6149" width="11.85546875" style="9" bestFit="1" customWidth="1"/>
    <col min="6150" max="6150" width="11.42578125" style="9"/>
    <col min="6151" max="6151" width="11" style="9" customWidth="1"/>
    <col min="6152" max="6152" width="16.42578125" style="9" customWidth="1"/>
    <col min="6153" max="6153" width="21.140625" style="9" customWidth="1"/>
    <col min="6154" max="6154" width="26.28515625" style="9" customWidth="1"/>
    <col min="6155" max="6155" width="18.28515625" style="9" customWidth="1"/>
    <col min="6156" max="6156" width="16.85546875" style="9" customWidth="1"/>
    <col min="6157" max="6157" width="23.85546875" style="9" customWidth="1"/>
    <col min="6158" max="6400" width="11.42578125" style="9"/>
    <col min="6401" max="6401" width="1.7109375" style="9" customWidth="1"/>
    <col min="6402" max="6402" width="4.140625" style="9" customWidth="1"/>
    <col min="6403" max="6403" width="14" style="9" customWidth="1"/>
    <col min="6404" max="6404" width="13.85546875" style="9" customWidth="1"/>
    <col min="6405" max="6405" width="11.85546875" style="9" bestFit="1" customWidth="1"/>
    <col min="6406" max="6406" width="11.42578125" style="9"/>
    <col min="6407" max="6407" width="11" style="9" customWidth="1"/>
    <col min="6408" max="6408" width="16.42578125" style="9" customWidth="1"/>
    <col min="6409" max="6409" width="21.140625" style="9" customWidth="1"/>
    <col min="6410" max="6410" width="26.28515625" style="9" customWidth="1"/>
    <col min="6411" max="6411" width="18.28515625" style="9" customWidth="1"/>
    <col min="6412" max="6412" width="16.85546875" style="9" customWidth="1"/>
    <col min="6413" max="6413" width="23.85546875" style="9" customWidth="1"/>
    <col min="6414" max="6656" width="11.42578125" style="9"/>
    <col min="6657" max="6657" width="1.7109375" style="9" customWidth="1"/>
    <col min="6658" max="6658" width="4.140625" style="9" customWidth="1"/>
    <col min="6659" max="6659" width="14" style="9" customWidth="1"/>
    <col min="6660" max="6660" width="13.85546875" style="9" customWidth="1"/>
    <col min="6661" max="6661" width="11.85546875" style="9" bestFit="1" customWidth="1"/>
    <col min="6662" max="6662" width="11.42578125" style="9"/>
    <col min="6663" max="6663" width="11" style="9" customWidth="1"/>
    <col min="6664" max="6664" width="16.42578125" style="9" customWidth="1"/>
    <col min="6665" max="6665" width="21.140625" style="9" customWidth="1"/>
    <col min="6666" max="6666" width="26.28515625" style="9" customWidth="1"/>
    <col min="6667" max="6667" width="18.28515625" style="9" customWidth="1"/>
    <col min="6668" max="6668" width="16.85546875" style="9" customWidth="1"/>
    <col min="6669" max="6669" width="23.85546875" style="9" customWidth="1"/>
    <col min="6670" max="6912" width="11.42578125" style="9"/>
    <col min="6913" max="6913" width="1.7109375" style="9" customWidth="1"/>
    <col min="6914" max="6914" width="4.140625" style="9" customWidth="1"/>
    <col min="6915" max="6915" width="14" style="9" customWidth="1"/>
    <col min="6916" max="6916" width="13.85546875" style="9" customWidth="1"/>
    <col min="6917" max="6917" width="11.85546875" style="9" bestFit="1" customWidth="1"/>
    <col min="6918" max="6918" width="11.42578125" style="9"/>
    <col min="6919" max="6919" width="11" style="9" customWidth="1"/>
    <col min="6920" max="6920" width="16.42578125" style="9" customWidth="1"/>
    <col min="6921" max="6921" width="21.140625" style="9" customWidth="1"/>
    <col min="6922" max="6922" width="26.28515625" style="9" customWidth="1"/>
    <col min="6923" max="6923" width="18.28515625" style="9" customWidth="1"/>
    <col min="6924" max="6924" width="16.85546875" style="9" customWidth="1"/>
    <col min="6925" max="6925" width="23.85546875" style="9" customWidth="1"/>
    <col min="6926" max="7168" width="11.42578125" style="9"/>
    <col min="7169" max="7169" width="1.7109375" style="9" customWidth="1"/>
    <col min="7170" max="7170" width="4.140625" style="9" customWidth="1"/>
    <col min="7171" max="7171" width="14" style="9" customWidth="1"/>
    <col min="7172" max="7172" width="13.85546875" style="9" customWidth="1"/>
    <col min="7173" max="7173" width="11.85546875" style="9" bestFit="1" customWidth="1"/>
    <col min="7174" max="7174" width="11.42578125" style="9"/>
    <col min="7175" max="7175" width="11" style="9" customWidth="1"/>
    <col min="7176" max="7176" width="16.42578125" style="9" customWidth="1"/>
    <col min="7177" max="7177" width="21.140625" style="9" customWidth="1"/>
    <col min="7178" max="7178" width="26.28515625" style="9" customWidth="1"/>
    <col min="7179" max="7179" width="18.28515625" style="9" customWidth="1"/>
    <col min="7180" max="7180" width="16.85546875" style="9" customWidth="1"/>
    <col min="7181" max="7181" width="23.85546875" style="9" customWidth="1"/>
    <col min="7182" max="7424" width="11.42578125" style="9"/>
    <col min="7425" max="7425" width="1.7109375" style="9" customWidth="1"/>
    <col min="7426" max="7426" width="4.140625" style="9" customWidth="1"/>
    <col min="7427" max="7427" width="14" style="9" customWidth="1"/>
    <col min="7428" max="7428" width="13.85546875" style="9" customWidth="1"/>
    <col min="7429" max="7429" width="11.85546875" style="9" bestFit="1" customWidth="1"/>
    <col min="7430" max="7430" width="11.42578125" style="9"/>
    <col min="7431" max="7431" width="11" style="9" customWidth="1"/>
    <col min="7432" max="7432" width="16.42578125" style="9" customWidth="1"/>
    <col min="7433" max="7433" width="21.140625" style="9" customWidth="1"/>
    <col min="7434" max="7434" width="26.28515625" style="9" customWidth="1"/>
    <col min="7435" max="7435" width="18.28515625" style="9" customWidth="1"/>
    <col min="7436" max="7436" width="16.85546875" style="9" customWidth="1"/>
    <col min="7437" max="7437" width="23.85546875" style="9" customWidth="1"/>
    <col min="7438" max="7680" width="11.42578125" style="9"/>
    <col min="7681" max="7681" width="1.7109375" style="9" customWidth="1"/>
    <col min="7682" max="7682" width="4.140625" style="9" customWidth="1"/>
    <col min="7683" max="7683" width="14" style="9" customWidth="1"/>
    <col min="7684" max="7684" width="13.85546875" style="9" customWidth="1"/>
    <col min="7685" max="7685" width="11.85546875" style="9" bestFit="1" customWidth="1"/>
    <col min="7686" max="7686" width="11.42578125" style="9"/>
    <col min="7687" max="7687" width="11" style="9" customWidth="1"/>
    <col min="7688" max="7688" width="16.42578125" style="9" customWidth="1"/>
    <col min="7689" max="7689" width="21.140625" style="9" customWidth="1"/>
    <col min="7690" max="7690" width="26.28515625" style="9" customWidth="1"/>
    <col min="7691" max="7691" width="18.28515625" style="9" customWidth="1"/>
    <col min="7692" max="7692" width="16.85546875" style="9" customWidth="1"/>
    <col min="7693" max="7693" width="23.85546875" style="9" customWidth="1"/>
    <col min="7694" max="7936" width="11.42578125" style="9"/>
    <col min="7937" max="7937" width="1.7109375" style="9" customWidth="1"/>
    <col min="7938" max="7938" width="4.140625" style="9" customWidth="1"/>
    <col min="7939" max="7939" width="14" style="9" customWidth="1"/>
    <col min="7940" max="7940" width="13.85546875" style="9" customWidth="1"/>
    <col min="7941" max="7941" width="11.85546875" style="9" bestFit="1" customWidth="1"/>
    <col min="7942" max="7942" width="11.42578125" style="9"/>
    <col min="7943" max="7943" width="11" style="9" customWidth="1"/>
    <col min="7944" max="7944" width="16.42578125" style="9" customWidth="1"/>
    <col min="7945" max="7945" width="21.140625" style="9" customWidth="1"/>
    <col min="7946" max="7946" width="26.28515625" style="9" customWidth="1"/>
    <col min="7947" max="7947" width="18.28515625" style="9" customWidth="1"/>
    <col min="7948" max="7948" width="16.85546875" style="9" customWidth="1"/>
    <col min="7949" max="7949" width="23.85546875" style="9" customWidth="1"/>
    <col min="7950" max="8192" width="11.42578125" style="9"/>
    <col min="8193" max="8193" width="1.7109375" style="9" customWidth="1"/>
    <col min="8194" max="8194" width="4.140625" style="9" customWidth="1"/>
    <col min="8195" max="8195" width="14" style="9" customWidth="1"/>
    <col min="8196" max="8196" width="13.85546875" style="9" customWidth="1"/>
    <col min="8197" max="8197" width="11.85546875" style="9" bestFit="1" customWidth="1"/>
    <col min="8198" max="8198" width="11.42578125" style="9"/>
    <col min="8199" max="8199" width="11" style="9" customWidth="1"/>
    <col min="8200" max="8200" width="16.42578125" style="9" customWidth="1"/>
    <col min="8201" max="8201" width="21.140625" style="9" customWidth="1"/>
    <col min="8202" max="8202" width="26.28515625" style="9" customWidth="1"/>
    <col min="8203" max="8203" width="18.28515625" style="9" customWidth="1"/>
    <col min="8204" max="8204" width="16.85546875" style="9" customWidth="1"/>
    <col min="8205" max="8205" width="23.85546875" style="9" customWidth="1"/>
    <col min="8206" max="8448" width="11.42578125" style="9"/>
    <col min="8449" max="8449" width="1.7109375" style="9" customWidth="1"/>
    <col min="8450" max="8450" width="4.140625" style="9" customWidth="1"/>
    <col min="8451" max="8451" width="14" style="9" customWidth="1"/>
    <col min="8452" max="8452" width="13.85546875" style="9" customWidth="1"/>
    <col min="8453" max="8453" width="11.85546875" style="9" bestFit="1" customWidth="1"/>
    <col min="8454" max="8454" width="11.42578125" style="9"/>
    <col min="8455" max="8455" width="11" style="9" customWidth="1"/>
    <col min="8456" max="8456" width="16.42578125" style="9" customWidth="1"/>
    <col min="8457" max="8457" width="21.140625" style="9" customWidth="1"/>
    <col min="8458" max="8458" width="26.28515625" style="9" customWidth="1"/>
    <col min="8459" max="8459" width="18.28515625" style="9" customWidth="1"/>
    <col min="8460" max="8460" width="16.85546875" style="9" customWidth="1"/>
    <col min="8461" max="8461" width="23.85546875" style="9" customWidth="1"/>
    <col min="8462" max="8704" width="11.42578125" style="9"/>
    <col min="8705" max="8705" width="1.7109375" style="9" customWidth="1"/>
    <col min="8706" max="8706" width="4.140625" style="9" customWidth="1"/>
    <col min="8707" max="8707" width="14" style="9" customWidth="1"/>
    <col min="8708" max="8708" width="13.85546875" style="9" customWidth="1"/>
    <col min="8709" max="8709" width="11.85546875" style="9" bestFit="1" customWidth="1"/>
    <col min="8710" max="8710" width="11.42578125" style="9"/>
    <col min="8711" max="8711" width="11" style="9" customWidth="1"/>
    <col min="8712" max="8712" width="16.42578125" style="9" customWidth="1"/>
    <col min="8713" max="8713" width="21.140625" style="9" customWidth="1"/>
    <col min="8714" max="8714" width="26.28515625" style="9" customWidth="1"/>
    <col min="8715" max="8715" width="18.28515625" style="9" customWidth="1"/>
    <col min="8716" max="8716" width="16.85546875" style="9" customWidth="1"/>
    <col min="8717" max="8717" width="23.85546875" style="9" customWidth="1"/>
    <col min="8718" max="8960" width="11.42578125" style="9"/>
    <col min="8961" max="8961" width="1.7109375" style="9" customWidth="1"/>
    <col min="8962" max="8962" width="4.140625" style="9" customWidth="1"/>
    <col min="8963" max="8963" width="14" style="9" customWidth="1"/>
    <col min="8964" max="8964" width="13.85546875" style="9" customWidth="1"/>
    <col min="8965" max="8965" width="11.85546875" style="9" bestFit="1" customWidth="1"/>
    <col min="8966" max="8966" width="11.42578125" style="9"/>
    <col min="8967" max="8967" width="11" style="9" customWidth="1"/>
    <col min="8968" max="8968" width="16.42578125" style="9" customWidth="1"/>
    <col min="8969" max="8969" width="21.140625" style="9" customWidth="1"/>
    <col min="8970" max="8970" width="26.28515625" style="9" customWidth="1"/>
    <col min="8971" max="8971" width="18.28515625" style="9" customWidth="1"/>
    <col min="8972" max="8972" width="16.85546875" style="9" customWidth="1"/>
    <col min="8973" max="8973" width="23.85546875" style="9" customWidth="1"/>
    <col min="8974" max="9216" width="11.42578125" style="9"/>
    <col min="9217" max="9217" width="1.7109375" style="9" customWidth="1"/>
    <col min="9218" max="9218" width="4.140625" style="9" customWidth="1"/>
    <col min="9219" max="9219" width="14" style="9" customWidth="1"/>
    <col min="9220" max="9220" width="13.85546875" style="9" customWidth="1"/>
    <col min="9221" max="9221" width="11.85546875" style="9" bestFit="1" customWidth="1"/>
    <col min="9222" max="9222" width="11.42578125" style="9"/>
    <col min="9223" max="9223" width="11" style="9" customWidth="1"/>
    <col min="9224" max="9224" width="16.42578125" style="9" customWidth="1"/>
    <col min="9225" max="9225" width="21.140625" style="9" customWidth="1"/>
    <col min="9226" max="9226" width="26.28515625" style="9" customWidth="1"/>
    <col min="9227" max="9227" width="18.28515625" style="9" customWidth="1"/>
    <col min="9228" max="9228" width="16.85546875" style="9" customWidth="1"/>
    <col min="9229" max="9229" width="23.85546875" style="9" customWidth="1"/>
    <col min="9230" max="9472" width="11.42578125" style="9"/>
    <col min="9473" max="9473" width="1.7109375" style="9" customWidth="1"/>
    <col min="9474" max="9474" width="4.140625" style="9" customWidth="1"/>
    <col min="9475" max="9475" width="14" style="9" customWidth="1"/>
    <col min="9476" max="9476" width="13.85546875" style="9" customWidth="1"/>
    <col min="9477" max="9477" width="11.85546875" style="9" bestFit="1" customWidth="1"/>
    <col min="9478" max="9478" width="11.42578125" style="9"/>
    <col min="9479" max="9479" width="11" style="9" customWidth="1"/>
    <col min="9480" max="9480" width="16.42578125" style="9" customWidth="1"/>
    <col min="9481" max="9481" width="21.140625" style="9" customWidth="1"/>
    <col min="9482" max="9482" width="26.28515625" style="9" customWidth="1"/>
    <col min="9483" max="9483" width="18.28515625" style="9" customWidth="1"/>
    <col min="9484" max="9484" width="16.85546875" style="9" customWidth="1"/>
    <col min="9485" max="9485" width="23.85546875" style="9" customWidth="1"/>
    <col min="9486" max="9728" width="11.42578125" style="9"/>
    <col min="9729" max="9729" width="1.7109375" style="9" customWidth="1"/>
    <col min="9730" max="9730" width="4.140625" style="9" customWidth="1"/>
    <col min="9731" max="9731" width="14" style="9" customWidth="1"/>
    <col min="9732" max="9732" width="13.85546875" style="9" customWidth="1"/>
    <col min="9733" max="9733" width="11.85546875" style="9" bestFit="1" customWidth="1"/>
    <col min="9734" max="9734" width="11.42578125" style="9"/>
    <col min="9735" max="9735" width="11" style="9" customWidth="1"/>
    <col min="9736" max="9736" width="16.42578125" style="9" customWidth="1"/>
    <col min="9737" max="9737" width="21.140625" style="9" customWidth="1"/>
    <col min="9738" max="9738" width="26.28515625" style="9" customWidth="1"/>
    <col min="9739" max="9739" width="18.28515625" style="9" customWidth="1"/>
    <col min="9740" max="9740" width="16.85546875" style="9" customWidth="1"/>
    <col min="9741" max="9741" width="23.85546875" style="9" customWidth="1"/>
    <col min="9742" max="9984" width="11.42578125" style="9"/>
    <col min="9985" max="9985" width="1.7109375" style="9" customWidth="1"/>
    <col min="9986" max="9986" width="4.140625" style="9" customWidth="1"/>
    <col min="9987" max="9987" width="14" style="9" customWidth="1"/>
    <col min="9988" max="9988" width="13.85546875" style="9" customWidth="1"/>
    <col min="9989" max="9989" width="11.85546875" style="9" bestFit="1" customWidth="1"/>
    <col min="9990" max="9990" width="11.42578125" style="9"/>
    <col min="9991" max="9991" width="11" style="9" customWidth="1"/>
    <col min="9992" max="9992" width="16.42578125" style="9" customWidth="1"/>
    <col min="9993" max="9993" width="21.140625" style="9" customWidth="1"/>
    <col min="9994" max="9994" width="26.28515625" style="9" customWidth="1"/>
    <col min="9995" max="9995" width="18.28515625" style="9" customWidth="1"/>
    <col min="9996" max="9996" width="16.85546875" style="9" customWidth="1"/>
    <col min="9997" max="9997" width="23.85546875" style="9" customWidth="1"/>
    <col min="9998" max="10240" width="11.42578125" style="9"/>
    <col min="10241" max="10241" width="1.7109375" style="9" customWidth="1"/>
    <col min="10242" max="10242" width="4.140625" style="9" customWidth="1"/>
    <col min="10243" max="10243" width="14" style="9" customWidth="1"/>
    <col min="10244" max="10244" width="13.85546875" style="9" customWidth="1"/>
    <col min="10245" max="10245" width="11.85546875" style="9" bestFit="1" customWidth="1"/>
    <col min="10246" max="10246" width="11.42578125" style="9"/>
    <col min="10247" max="10247" width="11" style="9" customWidth="1"/>
    <col min="10248" max="10248" width="16.42578125" style="9" customWidth="1"/>
    <col min="10249" max="10249" width="21.140625" style="9" customWidth="1"/>
    <col min="10250" max="10250" width="26.28515625" style="9" customWidth="1"/>
    <col min="10251" max="10251" width="18.28515625" style="9" customWidth="1"/>
    <col min="10252" max="10252" width="16.85546875" style="9" customWidth="1"/>
    <col min="10253" max="10253" width="23.85546875" style="9" customWidth="1"/>
    <col min="10254" max="10496" width="11.42578125" style="9"/>
    <col min="10497" max="10497" width="1.7109375" style="9" customWidth="1"/>
    <col min="10498" max="10498" width="4.140625" style="9" customWidth="1"/>
    <col min="10499" max="10499" width="14" style="9" customWidth="1"/>
    <col min="10500" max="10500" width="13.85546875" style="9" customWidth="1"/>
    <col min="10501" max="10501" width="11.85546875" style="9" bestFit="1" customWidth="1"/>
    <col min="10502" max="10502" width="11.42578125" style="9"/>
    <col min="10503" max="10503" width="11" style="9" customWidth="1"/>
    <col min="10504" max="10504" width="16.42578125" style="9" customWidth="1"/>
    <col min="10505" max="10505" width="21.140625" style="9" customWidth="1"/>
    <col min="10506" max="10506" width="26.28515625" style="9" customWidth="1"/>
    <col min="10507" max="10507" width="18.28515625" style="9" customWidth="1"/>
    <col min="10508" max="10508" width="16.85546875" style="9" customWidth="1"/>
    <col min="10509" max="10509" width="23.85546875" style="9" customWidth="1"/>
    <col min="10510" max="10752" width="11.42578125" style="9"/>
    <col min="10753" max="10753" width="1.7109375" style="9" customWidth="1"/>
    <col min="10754" max="10754" width="4.140625" style="9" customWidth="1"/>
    <col min="10755" max="10755" width="14" style="9" customWidth="1"/>
    <col min="10756" max="10756" width="13.85546875" style="9" customWidth="1"/>
    <col min="10757" max="10757" width="11.85546875" style="9" bestFit="1" customWidth="1"/>
    <col min="10758" max="10758" width="11.42578125" style="9"/>
    <col min="10759" max="10759" width="11" style="9" customWidth="1"/>
    <col min="10760" max="10760" width="16.42578125" style="9" customWidth="1"/>
    <col min="10761" max="10761" width="21.140625" style="9" customWidth="1"/>
    <col min="10762" max="10762" width="26.28515625" style="9" customWidth="1"/>
    <col min="10763" max="10763" width="18.28515625" style="9" customWidth="1"/>
    <col min="10764" max="10764" width="16.85546875" style="9" customWidth="1"/>
    <col min="10765" max="10765" width="23.85546875" style="9" customWidth="1"/>
    <col min="10766" max="11008" width="11.42578125" style="9"/>
    <col min="11009" max="11009" width="1.7109375" style="9" customWidth="1"/>
    <col min="11010" max="11010" width="4.140625" style="9" customWidth="1"/>
    <col min="11011" max="11011" width="14" style="9" customWidth="1"/>
    <col min="11012" max="11012" width="13.85546875" style="9" customWidth="1"/>
    <col min="11013" max="11013" width="11.85546875" style="9" bestFit="1" customWidth="1"/>
    <col min="11014" max="11014" width="11.42578125" style="9"/>
    <col min="11015" max="11015" width="11" style="9" customWidth="1"/>
    <col min="11016" max="11016" width="16.42578125" style="9" customWidth="1"/>
    <col min="11017" max="11017" width="21.140625" style="9" customWidth="1"/>
    <col min="11018" max="11018" width="26.28515625" style="9" customWidth="1"/>
    <col min="11019" max="11019" width="18.28515625" style="9" customWidth="1"/>
    <col min="11020" max="11020" width="16.85546875" style="9" customWidth="1"/>
    <col min="11021" max="11021" width="23.85546875" style="9" customWidth="1"/>
    <col min="11022" max="11264" width="11.42578125" style="9"/>
    <col min="11265" max="11265" width="1.7109375" style="9" customWidth="1"/>
    <col min="11266" max="11266" width="4.140625" style="9" customWidth="1"/>
    <col min="11267" max="11267" width="14" style="9" customWidth="1"/>
    <col min="11268" max="11268" width="13.85546875" style="9" customWidth="1"/>
    <col min="11269" max="11269" width="11.85546875" style="9" bestFit="1" customWidth="1"/>
    <col min="11270" max="11270" width="11.42578125" style="9"/>
    <col min="11271" max="11271" width="11" style="9" customWidth="1"/>
    <col min="11272" max="11272" width="16.42578125" style="9" customWidth="1"/>
    <col min="11273" max="11273" width="21.140625" style="9" customWidth="1"/>
    <col min="11274" max="11274" width="26.28515625" style="9" customWidth="1"/>
    <col min="11275" max="11275" width="18.28515625" style="9" customWidth="1"/>
    <col min="11276" max="11276" width="16.85546875" style="9" customWidth="1"/>
    <col min="11277" max="11277" width="23.85546875" style="9" customWidth="1"/>
    <col min="11278" max="11520" width="11.42578125" style="9"/>
    <col min="11521" max="11521" width="1.7109375" style="9" customWidth="1"/>
    <col min="11522" max="11522" width="4.140625" style="9" customWidth="1"/>
    <col min="11523" max="11523" width="14" style="9" customWidth="1"/>
    <col min="11524" max="11524" width="13.85546875" style="9" customWidth="1"/>
    <col min="11525" max="11525" width="11.85546875" style="9" bestFit="1" customWidth="1"/>
    <col min="11526" max="11526" width="11.42578125" style="9"/>
    <col min="11527" max="11527" width="11" style="9" customWidth="1"/>
    <col min="11528" max="11528" width="16.42578125" style="9" customWidth="1"/>
    <col min="11529" max="11529" width="21.140625" style="9" customWidth="1"/>
    <col min="11530" max="11530" width="26.28515625" style="9" customWidth="1"/>
    <col min="11531" max="11531" width="18.28515625" style="9" customWidth="1"/>
    <col min="11532" max="11532" width="16.85546875" style="9" customWidth="1"/>
    <col min="11533" max="11533" width="23.85546875" style="9" customWidth="1"/>
    <col min="11534" max="11776" width="11.42578125" style="9"/>
    <col min="11777" max="11777" width="1.7109375" style="9" customWidth="1"/>
    <col min="11778" max="11778" width="4.140625" style="9" customWidth="1"/>
    <col min="11779" max="11779" width="14" style="9" customWidth="1"/>
    <col min="11780" max="11780" width="13.85546875" style="9" customWidth="1"/>
    <col min="11781" max="11781" width="11.85546875" style="9" bestFit="1" customWidth="1"/>
    <col min="11782" max="11782" width="11.42578125" style="9"/>
    <col min="11783" max="11783" width="11" style="9" customWidth="1"/>
    <col min="11784" max="11784" width="16.42578125" style="9" customWidth="1"/>
    <col min="11785" max="11785" width="21.140625" style="9" customWidth="1"/>
    <col min="11786" max="11786" width="26.28515625" style="9" customWidth="1"/>
    <col min="11787" max="11787" width="18.28515625" style="9" customWidth="1"/>
    <col min="11788" max="11788" width="16.85546875" style="9" customWidth="1"/>
    <col min="11789" max="11789" width="23.85546875" style="9" customWidth="1"/>
    <col min="11790" max="12032" width="11.42578125" style="9"/>
    <col min="12033" max="12033" width="1.7109375" style="9" customWidth="1"/>
    <col min="12034" max="12034" width="4.140625" style="9" customWidth="1"/>
    <col min="12035" max="12035" width="14" style="9" customWidth="1"/>
    <col min="12036" max="12036" width="13.85546875" style="9" customWidth="1"/>
    <col min="12037" max="12037" width="11.85546875" style="9" bestFit="1" customWidth="1"/>
    <col min="12038" max="12038" width="11.42578125" style="9"/>
    <col min="12039" max="12039" width="11" style="9" customWidth="1"/>
    <col min="12040" max="12040" width="16.42578125" style="9" customWidth="1"/>
    <col min="12041" max="12041" width="21.140625" style="9" customWidth="1"/>
    <col min="12042" max="12042" width="26.28515625" style="9" customWidth="1"/>
    <col min="12043" max="12043" width="18.28515625" style="9" customWidth="1"/>
    <col min="12044" max="12044" width="16.85546875" style="9" customWidth="1"/>
    <col min="12045" max="12045" width="23.85546875" style="9" customWidth="1"/>
    <col min="12046" max="12288" width="11.42578125" style="9"/>
    <col min="12289" max="12289" width="1.7109375" style="9" customWidth="1"/>
    <col min="12290" max="12290" width="4.140625" style="9" customWidth="1"/>
    <col min="12291" max="12291" width="14" style="9" customWidth="1"/>
    <col min="12292" max="12292" width="13.85546875" style="9" customWidth="1"/>
    <col min="12293" max="12293" width="11.85546875" style="9" bestFit="1" customWidth="1"/>
    <col min="12294" max="12294" width="11.42578125" style="9"/>
    <col min="12295" max="12295" width="11" style="9" customWidth="1"/>
    <col min="12296" max="12296" width="16.42578125" style="9" customWidth="1"/>
    <col min="12297" max="12297" width="21.140625" style="9" customWidth="1"/>
    <col min="12298" max="12298" width="26.28515625" style="9" customWidth="1"/>
    <col min="12299" max="12299" width="18.28515625" style="9" customWidth="1"/>
    <col min="12300" max="12300" width="16.85546875" style="9" customWidth="1"/>
    <col min="12301" max="12301" width="23.85546875" style="9" customWidth="1"/>
    <col min="12302" max="12544" width="11.42578125" style="9"/>
    <col min="12545" max="12545" width="1.7109375" style="9" customWidth="1"/>
    <col min="12546" max="12546" width="4.140625" style="9" customWidth="1"/>
    <col min="12547" max="12547" width="14" style="9" customWidth="1"/>
    <col min="12548" max="12548" width="13.85546875" style="9" customWidth="1"/>
    <col min="12549" max="12549" width="11.85546875" style="9" bestFit="1" customWidth="1"/>
    <col min="12550" max="12550" width="11.42578125" style="9"/>
    <col min="12551" max="12551" width="11" style="9" customWidth="1"/>
    <col min="12552" max="12552" width="16.42578125" style="9" customWidth="1"/>
    <col min="12553" max="12553" width="21.140625" style="9" customWidth="1"/>
    <col min="12554" max="12554" width="26.28515625" style="9" customWidth="1"/>
    <col min="12555" max="12555" width="18.28515625" style="9" customWidth="1"/>
    <col min="12556" max="12556" width="16.85546875" style="9" customWidth="1"/>
    <col min="12557" max="12557" width="23.85546875" style="9" customWidth="1"/>
    <col min="12558" max="12800" width="11.42578125" style="9"/>
    <col min="12801" max="12801" width="1.7109375" style="9" customWidth="1"/>
    <col min="12802" max="12802" width="4.140625" style="9" customWidth="1"/>
    <col min="12803" max="12803" width="14" style="9" customWidth="1"/>
    <col min="12804" max="12804" width="13.85546875" style="9" customWidth="1"/>
    <col min="12805" max="12805" width="11.85546875" style="9" bestFit="1" customWidth="1"/>
    <col min="12806" max="12806" width="11.42578125" style="9"/>
    <col min="12807" max="12807" width="11" style="9" customWidth="1"/>
    <col min="12808" max="12808" width="16.42578125" style="9" customWidth="1"/>
    <col min="12809" max="12809" width="21.140625" style="9" customWidth="1"/>
    <col min="12810" max="12810" width="26.28515625" style="9" customWidth="1"/>
    <col min="12811" max="12811" width="18.28515625" style="9" customWidth="1"/>
    <col min="12812" max="12812" width="16.85546875" style="9" customWidth="1"/>
    <col min="12813" max="12813" width="23.85546875" style="9" customWidth="1"/>
    <col min="12814" max="13056" width="11.42578125" style="9"/>
    <col min="13057" max="13057" width="1.7109375" style="9" customWidth="1"/>
    <col min="13058" max="13058" width="4.140625" style="9" customWidth="1"/>
    <col min="13059" max="13059" width="14" style="9" customWidth="1"/>
    <col min="13060" max="13060" width="13.85546875" style="9" customWidth="1"/>
    <col min="13061" max="13061" width="11.85546875" style="9" bestFit="1" customWidth="1"/>
    <col min="13062" max="13062" width="11.42578125" style="9"/>
    <col min="13063" max="13063" width="11" style="9" customWidth="1"/>
    <col min="13064" max="13064" width="16.42578125" style="9" customWidth="1"/>
    <col min="13065" max="13065" width="21.140625" style="9" customWidth="1"/>
    <col min="13066" max="13066" width="26.28515625" style="9" customWidth="1"/>
    <col min="13067" max="13067" width="18.28515625" style="9" customWidth="1"/>
    <col min="13068" max="13068" width="16.85546875" style="9" customWidth="1"/>
    <col min="13069" max="13069" width="23.85546875" style="9" customWidth="1"/>
    <col min="13070" max="13312" width="11.42578125" style="9"/>
    <col min="13313" max="13313" width="1.7109375" style="9" customWidth="1"/>
    <col min="13314" max="13314" width="4.140625" style="9" customWidth="1"/>
    <col min="13315" max="13315" width="14" style="9" customWidth="1"/>
    <col min="13316" max="13316" width="13.85546875" style="9" customWidth="1"/>
    <col min="13317" max="13317" width="11.85546875" style="9" bestFit="1" customWidth="1"/>
    <col min="13318" max="13318" width="11.42578125" style="9"/>
    <col min="13319" max="13319" width="11" style="9" customWidth="1"/>
    <col min="13320" max="13320" width="16.42578125" style="9" customWidth="1"/>
    <col min="13321" max="13321" width="21.140625" style="9" customWidth="1"/>
    <col min="13322" max="13322" width="26.28515625" style="9" customWidth="1"/>
    <col min="13323" max="13323" width="18.28515625" style="9" customWidth="1"/>
    <col min="13324" max="13324" width="16.85546875" style="9" customWidth="1"/>
    <col min="13325" max="13325" width="23.85546875" style="9" customWidth="1"/>
    <col min="13326" max="13568" width="11.42578125" style="9"/>
    <col min="13569" max="13569" width="1.7109375" style="9" customWidth="1"/>
    <col min="13570" max="13570" width="4.140625" style="9" customWidth="1"/>
    <col min="13571" max="13571" width="14" style="9" customWidth="1"/>
    <col min="13572" max="13572" width="13.85546875" style="9" customWidth="1"/>
    <col min="13573" max="13573" width="11.85546875" style="9" bestFit="1" customWidth="1"/>
    <col min="13574" max="13574" width="11.42578125" style="9"/>
    <col min="13575" max="13575" width="11" style="9" customWidth="1"/>
    <col min="13576" max="13576" width="16.42578125" style="9" customWidth="1"/>
    <col min="13577" max="13577" width="21.140625" style="9" customWidth="1"/>
    <col min="13578" max="13578" width="26.28515625" style="9" customWidth="1"/>
    <col min="13579" max="13579" width="18.28515625" style="9" customWidth="1"/>
    <col min="13580" max="13580" width="16.85546875" style="9" customWidth="1"/>
    <col min="13581" max="13581" width="23.85546875" style="9" customWidth="1"/>
    <col min="13582" max="13824" width="11.42578125" style="9"/>
    <col min="13825" max="13825" width="1.7109375" style="9" customWidth="1"/>
    <col min="13826" max="13826" width="4.140625" style="9" customWidth="1"/>
    <col min="13827" max="13827" width="14" style="9" customWidth="1"/>
    <col min="13828" max="13828" width="13.85546875" style="9" customWidth="1"/>
    <col min="13829" max="13829" width="11.85546875" style="9" bestFit="1" customWidth="1"/>
    <col min="13830" max="13830" width="11.42578125" style="9"/>
    <col min="13831" max="13831" width="11" style="9" customWidth="1"/>
    <col min="13832" max="13832" width="16.42578125" style="9" customWidth="1"/>
    <col min="13833" max="13833" width="21.140625" style="9" customWidth="1"/>
    <col min="13834" max="13834" width="26.28515625" style="9" customWidth="1"/>
    <col min="13835" max="13835" width="18.28515625" style="9" customWidth="1"/>
    <col min="13836" max="13836" width="16.85546875" style="9" customWidth="1"/>
    <col min="13837" max="13837" width="23.85546875" style="9" customWidth="1"/>
    <col min="13838" max="14080" width="11.42578125" style="9"/>
    <col min="14081" max="14081" width="1.7109375" style="9" customWidth="1"/>
    <col min="14082" max="14082" width="4.140625" style="9" customWidth="1"/>
    <col min="14083" max="14083" width="14" style="9" customWidth="1"/>
    <col min="14084" max="14084" width="13.85546875" style="9" customWidth="1"/>
    <col min="14085" max="14085" width="11.85546875" style="9" bestFit="1" customWidth="1"/>
    <col min="14086" max="14086" width="11.42578125" style="9"/>
    <col min="14087" max="14087" width="11" style="9" customWidth="1"/>
    <col min="14088" max="14088" width="16.42578125" style="9" customWidth="1"/>
    <col min="14089" max="14089" width="21.140625" style="9" customWidth="1"/>
    <col min="14090" max="14090" width="26.28515625" style="9" customWidth="1"/>
    <col min="14091" max="14091" width="18.28515625" style="9" customWidth="1"/>
    <col min="14092" max="14092" width="16.85546875" style="9" customWidth="1"/>
    <col min="14093" max="14093" width="23.85546875" style="9" customWidth="1"/>
    <col min="14094" max="14336" width="11.42578125" style="9"/>
    <col min="14337" max="14337" width="1.7109375" style="9" customWidth="1"/>
    <col min="14338" max="14338" width="4.140625" style="9" customWidth="1"/>
    <col min="14339" max="14339" width="14" style="9" customWidth="1"/>
    <col min="14340" max="14340" width="13.85546875" style="9" customWidth="1"/>
    <col min="14341" max="14341" width="11.85546875" style="9" bestFit="1" customWidth="1"/>
    <col min="14342" max="14342" width="11.42578125" style="9"/>
    <col min="14343" max="14343" width="11" style="9" customWidth="1"/>
    <col min="14344" max="14344" width="16.42578125" style="9" customWidth="1"/>
    <col min="14345" max="14345" width="21.140625" style="9" customWidth="1"/>
    <col min="14346" max="14346" width="26.28515625" style="9" customWidth="1"/>
    <col min="14347" max="14347" width="18.28515625" style="9" customWidth="1"/>
    <col min="14348" max="14348" width="16.85546875" style="9" customWidth="1"/>
    <col min="14349" max="14349" width="23.85546875" style="9" customWidth="1"/>
    <col min="14350" max="14592" width="11.42578125" style="9"/>
    <col min="14593" max="14593" width="1.7109375" style="9" customWidth="1"/>
    <col min="14594" max="14594" width="4.140625" style="9" customWidth="1"/>
    <col min="14595" max="14595" width="14" style="9" customWidth="1"/>
    <col min="14596" max="14596" width="13.85546875" style="9" customWidth="1"/>
    <col min="14597" max="14597" width="11.85546875" style="9" bestFit="1" customWidth="1"/>
    <col min="14598" max="14598" width="11.42578125" style="9"/>
    <col min="14599" max="14599" width="11" style="9" customWidth="1"/>
    <col min="14600" max="14600" width="16.42578125" style="9" customWidth="1"/>
    <col min="14601" max="14601" width="21.140625" style="9" customWidth="1"/>
    <col min="14602" max="14602" width="26.28515625" style="9" customWidth="1"/>
    <col min="14603" max="14603" width="18.28515625" style="9" customWidth="1"/>
    <col min="14604" max="14604" width="16.85546875" style="9" customWidth="1"/>
    <col min="14605" max="14605" width="23.85546875" style="9" customWidth="1"/>
    <col min="14606" max="14848" width="11.42578125" style="9"/>
    <col min="14849" max="14849" width="1.7109375" style="9" customWidth="1"/>
    <col min="14850" max="14850" width="4.140625" style="9" customWidth="1"/>
    <col min="14851" max="14851" width="14" style="9" customWidth="1"/>
    <col min="14852" max="14852" width="13.85546875" style="9" customWidth="1"/>
    <col min="14853" max="14853" width="11.85546875" style="9" bestFit="1" customWidth="1"/>
    <col min="14854" max="14854" width="11.42578125" style="9"/>
    <col min="14855" max="14855" width="11" style="9" customWidth="1"/>
    <col min="14856" max="14856" width="16.42578125" style="9" customWidth="1"/>
    <col min="14857" max="14857" width="21.140625" style="9" customWidth="1"/>
    <col min="14858" max="14858" width="26.28515625" style="9" customWidth="1"/>
    <col min="14859" max="14859" width="18.28515625" style="9" customWidth="1"/>
    <col min="14860" max="14860" width="16.85546875" style="9" customWidth="1"/>
    <col min="14861" max="14861" width="23.85546875" style="9" customWidth="1"/>
    <col min="14862" max="15104" width="11.42578125" style="9"/>
    <col min="15105" max="15105" width="1.7109375" style="9" customWidth="1"/>
    <col min="15106" max="15106" width="4.140625" style="9" customWidth="1"/>
    <col min="15107" max="15107" width="14" style="9" customWidth="1"/>
    <col min="15108" max="15108" width="13.85546875" style="9" customWidth="1"/>
    <col min="15109" max="15109" width="11.85546875" style="9" bestFit="1" customWidth="1"/>
    <col min="15110" max="15110" width="11.42578125" style="9"/>
    <col min="15111" max="15111" width="11" style="9" customWidth="1"/>
    <col min="15112" max="15112" width="16.42578125" style="9" customWidth="1"/>
    <col min="15113" max="15113" width="21.140625" style="9" customWidth="1"/>
    <col min="15114" max="15114" width="26.28515625" style="9" customWidth="1"/>
    <col min="15115" max="15115" width="18.28515625" style="9" customWidth="1"/>
    <col min="15116" max="15116" width="16.85546875" style="9" customWidth="1"/>
    <col min="15117" max="15117" width="23.85546875" style="9" customWidth="1"/>
    <col min="15118" max="15360" width="11.42578125" style="9"/>
    <col min="15361" max="15361" width="1.7109375" style="9" customWidth="1"/>
    <col min="15362" max="15362" width="4.140625" style="9" customWidth="1"/>
    <col min="15363" max="15363" width="14" style="9" customWidth="1"/>
    <col min="15364" max="15364" width="13.85546875" style="9" customWidth="1"/>
    <col min="15365" max="15365" width="11.85546875" style="9" bestFit="1" customWidth="1"/>
    <col min="15366" max="15366" width="11.42578125" style="9"/>
    <col min="15367" max="15367" width="11" style="9" customWidth="1"/>
    <col min="15368" max="15368" width="16.42578125" style="9" customWidth="1"/>
    <col min="15369" max="15369" width="21.140625" style="9" customWidth="1"/>
    <col min="15370" max="15370" width="26.28515625" style="9" customWidth="1"/>
    <col min="15371" max="15371" width="18.28515625" style="9" customWidth="1"/>
    <col min="15372" max="15372" width="16.85546875" style="9" customWidth="1"/>
    <col min="15373" max="15373" width="23.85546875" style="9" customWidth="1"/>
    <col min="15374" max="15616" width="11.42578125" style="9"/>
    <col min="15617" max="15617" width="1.7109375" style="9" customWidth="1"/>
    <col min="15618" max="15618" width="4.140625" style="9" customWidth="1"/>
    <col min="15619" max="15619" width="14" style="9" customWidth="1"/>
    <col min="15620" max="15620" width="13.85546875" style="9" customWidth="1"/>
    <col min="15621" max="15621" width="11.85546875" style="9" bestFit="1" customWidth="1"/>
    <col min="15622" max="15622" width="11.42578125" style="9"/>
    <col min="15623" max="15623" width="11" style="9" customWidth="1"/>
    <col min="15624" max="15624" width="16.42578125" style="9" customWidth="1"/>
    <col min="15625" max="15625" width="21.140625" style="9" customWidth="1"/>
    <col min="15626" max="15626" width="26.28515625" style="9" customWidth="1"/>
    <col min="15627" max="15627" width="18.28515625" style="9" customWidth="1"/>
    <col min="15628" max="15628" width="16.85546875" style="9" customWidth="1"/>
    <col min="15629" max="15629" width="23.85546875" style="9" customWidth="1"/>
    <col min="15630" max="15872" width="11.42578125" style="9"/>
    <col min="15873" max="15873" width="1.7109375" style="9" customWidth="1"/>
    <col min="15874" max="15874" width="4.140625" style="9" customWidth="1"/>
    <col min="15875" max="15875" width="14" style="9" customWidth="1"/>
    <col min="15876" max="15876" width="13.85546875" style="9" customWidth="1"/>
    <col min="15877" max="15877" width="11.85546875" style="9" bestFit="1" customWidth="1"/>
    <col min="15878" max="15878" width="11.42578125" style="9"/>
    <col min="15879" max="15879" width="11" style="9" customWidth="1"/>
    <col min="15880" max="15880" width="16.42578125" style="9" customWidth="1"/>
    <col min="15881" max="15881" width="21.140625" style="9" customWidth="1"/>
    <col min="15882" max="15882" width="26.28515625" style="9" customWidth="1"/>
    <col min="15883" max="15883" width="18.28515625" style="9" customWidth="1"/>
    <col min="15884" max="15884" width="16.85546875" style="9" customWidth="1"/>
    <col min="15885" max="15885" width="23.85546875" style="9" customWidth="1"/>
    <col min="15886" max="16128" width="11.42578125" style="9"/>
    <col min="16129" max="16129" width="1.7109375" style="9" customWidth="1"/>
    <col min="16130" max="16130" width="4.140625" style="9" customWidth="1"/>
    <col min="16131" max="16131" width="14" style="9" customWidth="1"/>
    <col min="16132" max="16132" width="13.85546875" style="9" customWidth="1"/>
    <col min="16133" max="16133" width="11.85546875" style="9" bestFit="1" customWidth="1"/>
    <col min="16134" max="16134" width="11.42578125" style="9"/>
    <col min="16135" max="16135" width="11" style="9" customWidth="1"/>
    <col min="16136" max="16136" width="16.42578125" style="9" customWidth="1"/>
    <col min="16137" max="16137" width="21.140625" style="9" customWidth="1"/>
    <col min="16138" max="16138" width="26.28515625" style="9" customWidth="1"/>
    <col min="16139" max="16139" width="18.28515625" style="9" customWidth="1"/>
    <col min="16140" max="16140" width="16.85546875" style="9" customWidth="1"/>
    <col min="16141" max="16141" width="23.85546875" style="9" customWidth="1"/>
    <col min="16142" max="16384" width="11.42578125" style="9"/>
  </cols>
  <sheetData>
    <row r="4" spans="3:15" ht="18" x14ac:dyDescent="0.25">
      <c r="C4" s="174" t="s">
        <v>190</v>
      </c>
      <c r="D4" s="174"/>
      <c r="E4" s="174"/>
      <c r="F4" s="174"/>
      <c r="G4" s="174"/>
      <c r="H4" s="174"/>
      <c r="I4" s="174"/>
      <c r="J4" s="174"/>
      <c r="K4" s="174"/>
      <c r="L4" s="174"/>
      <c r="M4" s="174"/>
    </row>
    <row r="5" spans="3:15" ht="18" x14ac:dyDescent="0.25">
      <c r="C5" s="174" t="s">
        <v>219</v>
      </c>
      <c r="D5" s="174"/>
      <c r="E5" s="174"/>
      <c r="F5" s="174"/>
      <c r="G5" s="174"/>
      <c r="H5" s="174"/>
      <c r="I5" s="174"/>
      <c r="J5" s="174"/>
      <c r="K5" s="174"/>
      <c r="L5" s="174"/>
      <c r="M5" s="174"/>
    </row>
    <row r="6" spans="3:15" ht="18" x14ac:dyDescent="0.25">
      <c r="C6" s="174" t="s">
        <v>247</v>
      </c>
      <c r="D6" s="174"/>
      <c r="E6" s="174"/>
      <c r="F6" s="174"/>
      <c r="G6" s="174"/>
      <c r="H6" s="174"/>
      <c r="I6" s="174"/>
      <c r="J6" s="174"/>
      <c r="K6" s="174"/>
      <c r="L6" s="174"/>
      <c r="M6" s="174"/>
    </row>
    <row r="7" spans="3:15" ht="15.75" x14ac:dyDescent="0.25">
      <c r="C7" s="175" t="s">
        <v>220</v>
      </c>
      <c r="D7" s="175"/>
      <c r="E7" s="175"/>
      <c r="F7" s="175"/>
      <c r="G7" s="175"/>
      <c r="H7" s="175"/>
      <c r="I7" s="175"/>
      <c r="J7" s="175"/>
      <c r="K7" s="175"/>
      <c r="L7" s="175"/>
      <c r="M7" s="175"/>
    </row>
    <row r="8" spans="3:15" ht="18" customHeight="1" thickBot="1" x14ac:dyDescent="0.3">
      <c r="C8" s="10"/>
      <c r="D8" s="10"/>
      <c r="E8" s="10"/>
      <c r="F8" s="10"/>
      <c r="G8" s="10"/>
      <c r="H8" s="10"/>
      <c r="I8" s="10"/>
      <c r="J8" s="10"/>
    </row>
    <row r="9" spans="3:15" s="14" customFormat="1" ht="99.75" customHeight="1" thickBot="1" x14ac:dyDescent="0.3">
      <c r="C9" s="38" t="s">
        <v>2</v>
      </c>
      <c r="D9" s="39" t="s">
        <v>194</v>
      </c>
      <c r="E9" s="40" t="s">
        <v>195</v>
      </c>
      <c r="F9" s="41" t="s">
        <v>221</v>
      </c>
      <c r="G9" s="42" t="s">
        <v>197</v>
      </c>
      <c r="H9" s="176" t="s">
        <v>198</v>
      </c>
      <c r="I9" s="177"/>
      <c r="J9" s="176" t="s">
        <v>199</v>
      </c>
      <c r="K9" s="178"/>
      <c r="L9" s="176" t="s">
        <v>200</v>
      </c>
      <c r="M9" s="179"/>
      <c r="N9" s="14" t="s">
        <v>222</v>
      </c>
      <c r="O9" s="14" t="s">
        <v>222</v>
      </c>
    </row>
    <row r="10" spans="3:15" ht="22.5" x14ac:dyDescent="0.2">
      <c r="C10" s="165" t="s">
        <v>223</v>
      </c>
      <c r="D10" s="168"/>
      <c r="E10" s="168"/>
      <c r="F10" s="171"/>
      <c r="G10" s="171"/>
      <c r="H10" s="163" t="s">
        <v>202</v>
      </c>
      <c r="I10" s="157"/>
      <c r="J10" s="159" t="s">
        <v>224</v>
      </c>
      <c r="K10" s="29"/>
      <c r="L10" s="30" t="s">
        <v>204</v>
      </c>
      <c r="M10" s="43"/>
    </row>
    <row r="11" spans="3:15" ht="27.75" customHeight="1" x14ac:dyDescent="0.2">
      <c r="C11" s="166"/>
      <c r="D11" s="169"/>
      <c r="E11" s="169"/>
      <c r="F11" s="172"/>
      <c r="G11" s="172"/>
      <c r="H11" s="164"/>
      <c r="I11" s="158"/>
      <c r="J11" s="160"/>
      <c r="K11" s="32"/>
      <c r="L11" s="17" t="s">
        <v>205</v>
      </c>
      <c r="M11" s="44"/>
    </row>
    <row r="12" spans="3:15" ht="43.5" customHeight="1" x14ac:dyDescent="0.2">
      <c r="C12" s="166"/>
      <c r="D12" s="169"/>
      <c r="E12" s="169"/>
      <c r="F12" s="172"/>
      <c r="G12" s="172"/>
      <c r="H12" s="164"/>
      <c r="I12" s="158"/>
      <c r="J12" s="160"/>
      <c r="K12" s="32"/>
      <c r="L12" s="17" t="s">
        <v>206</v>
      </c>
      <c r="M12" s="18"/>
    </row>
    <row r="13" spans="3:15" ht="30.75" customHeight="1" x14ac:dyDescent="0.2">
      <c r="C13" s="166"/>
      <c r="D13" s="169"/>
      <c r="E13" s="169"/>
      <c r="F13" s="172"/>
      <c r="G13" s="172"/>
      <c r="H13" s="161" t="s">
        <v>5</v>
      </c>
      <c r="I13" s="161"/>
      <c r="J13" s="17" t="s">
        <v>207</v>
      </c>
      <c r="K13" s="45"/>
      <c r="L13" s="17" t="s">
        <v>208</v>
      </c>
      <c r="M13" s="18"/>
    </row>
    <row r="14" spans="3:15" ht="24.75" customHeight="1" x14ac:dyDescent="0.2">
      <c r="C14" s="166"/>
      <c r="D14" s="169"/>
      <c r="E14" s="169"/>
      <c r="F14" s="172"/>
      <c r="G14" s="172"/>
      <c r="H14" s="161"/>
      <c r="I14" s="161"/>
      <c r="J14" s="17" t="s">
        <v>209</v>
      </c>
      <c r="K14" s="45"/>
      <c r="L14" s="158" t="s">
        <v>210</v>
      </c>
      <c r="M14" s="34"/>
    </row>
    <row r="15" spans="3:15" ht="33.75" customHeight="1" x14ac:dyDescent="0.2">
      <c r="C15" s="166"/>
      <c r="D15" s="169"/>
      <c r="E15" s="169"/>
      <c r="F15" s="172"/>
      <c r="G15" s="172"/>
      <c r="H15" s="161"/>
      <c r="I15" s="161"/>
      <c r="J15" s="17" t="s">
        <v>211</v>
      </c>
      <c r="K15" s="46"/>
      <c r="L15" s="158"/>
      <c r="M15" s="47"/>
    </row>
    <row r="16" spans="3:15" ht="33.75" customHeight="1" x14ac:dyDescent="0.2">
      <c r="C16" s="166"/>
      <c r="D16" s="169"/>
      <c r="E16" s="169"/>
      <c r="F16" s="172"/>
      <c r="G16" s="172"/>
      <c r="H16" s="161"/>
      <c r="I16" s="161"/>
      <c r="J16" s="17" t="s">
        <v>212</v>
      </c>
      <c r="K16" s="45"/>
      <c r="L16" s="158"/>
      <c r="M16" s="48"/>
    </row>
    <row r="17" spans="3:13" ht="23.25" customHeight="1" thickBot="1" x14ac:dyDescent="0.25">
      <c r="C17" s="167"/>
      <c r="D17" s="170"/>
      <c r="E17" s="170"/>
      <c r="F17" s="173"/>
      <c r="G17" s="173"/>
      <c r="H17" s="162"/>
      <c r="I17" s="162"/>
      <c r="J17" s="27" t="s">
        <v>213</v>
      </c>
      <c r="K17" s="49"/>
      <c r="L17" s="27" t="s">
        <v>214</v>
      </c>
      <c r="M17" s="50"/>
    </row>
  </sheetData>
  <mergeCells count="18">
    <mergeCell ref="C4:M4"/>
    <mergeCell ref="C5:M5"/>
    <mergeCell ref="C6:M6"/>
    <mergeCell ref="C7:M7"/>
    <mergeCell ref="H9:I9"/>
    <mergeCell ref="J9:K9"/>
    <mergeCell ref="L9:M9"/>
    <mergeCell ref="C10:C17"/>
    <mergeCell ref="D10:D17"/>
    <mergeCell ref="E10:E17"/>
    <mergeCell ref="F10:F17"/>
    <mergeCell ref="G10:G17"/>
    <mergeCell ref="I10:I12"/>
    <mergeCell ref="J10:J12"/>
    <mergeCell ref="H13:H17"/>
    <mergeCell ref="I13:I17"/>
    <mergeCell ref="L14:L16"/>
    <mergeCell ref="H10:H12"/>
  </mergeCells>
  <printOptions horizontalCentered="1" verticalCentered="1"/>
  <pageMargins left="0.70866141732283472" right="0.70866141732283472" top="0.74803149606299213" bottom="0.74803149606299213" header="0.31496062992125984" footer="0.31496062992125984"/>
  <pageSetup scale="6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C7B85-7658-477B-876A-4094195801C8}">
  <dimension ref="B1:P29"/>
  <sheetViews>
    <sheetView tabSelected="1" topLeftCell="A4" zoomScale="85" zoomScaleNormal="85" zoomScaleSheetLayoutView="115" workbookViewId="0">
      <selection activeCell="M26" sqref="A1:M26"/>
    </sheetView>
  </sheetViews>
  <sheetFormatPr baseColWidth="10" defaultRowHeight="14.25" x14ac:dyDescent="0.2"/>
  <cols>
    <col min="1" max="1" width="5.85546875" style="9" customWidth="1"/>
    <col min="2" max="2" width="13.140625" style="9" customWidth="1"/>
    <col min="3" max="3" width="16.28515625" style="9" customWidth="1"/>
    <col min="4" max="4" width="13.140625" style="9" customWidth="1"/>
    <col min="5" max="5" width="11" style="9" customWidth="1"/>
    <col min="6" max="6" width="10.140625" style="9" customWidth="1"/>
    <col min="7" max="7" width="6.5703125" style="9" customWidth="1"/>
    <col min="8" max="8" width="14.5703125" style="9" customWidth="1"/>
    <col min="9" max="9" width="10.42578125" style="9" customWidth="1"/>
    <col min="10" max="10" width="16.42578125" style="9" customWidth="1"/>
    <col min="11" max="11" width="11.28515625" style="9" customWidth="1"/>
    <col min="12" max="12" width="18.140625" style="9" customWidth="1"/>
    <col min="13" max="13" width="21" style="9" customWidth="1"/>
    <col min="14" max="256" width="11.42578125" style="9"/>
    <col min="257" max="257" width="5.85546875" style="9" customWidth="1"/>
    <col min="258" max="258" width="13.140625" style="9" customWidth="1"/>
    <col min="259" max="259" width="16.28515625" style="9" customWidth="1"/>
    <col min="260" max="260" width="13.140625" style="9" customWidth="1"/>
    <col min="261" max="261" width="11" style="9" customWidth="1"/>
    <col min="262" max="262" width="10.140625" style="9" customWidth="1"/>
    <col min="263" max="263" width="6.5703125" style="9" customWidth="1"/>
    <col min="264" max="264" width="14.5703125" style="9" customWidth="1"/>
    <col min="265" max="265" width="10.42578125" style="9" customWidth="1"/>
    <col min="266" max="266" width="16.42578125" style="9" customWidth="1"/>
    <col min="267" max="267" width="11.28515625" style="9" customWidth="1"/>
    <col min="268" max="268" width="18.140625" style="9" customWidth="1"/>
    <col min="269" max="269" width="21" style="9" customWidth="1"/>
    <col min="270" max="512" width="11.42578125" style="9"/>
    <col min="513" max="513" width="5.85546875" style="9" customWidth="1"/>
    <col min="514" max="514" width="13.140625" style="9" customWidth="1"/>
    <col min="515" max="515" width="16.28515625" style="9" customWidth="1"/>
    <col min="516" max="516" width="13.140625" style="9" customWidth="1"/>
    <col min="517" max="517" width="11" style="9" customWidth="1"/>
    <col min="518" max="518" width="10.140625" style="9" customWidth="1"/>
    <col min="519" max="519" width="6.5703125" style="9" customWidth="1"/>
    <col min="520" max="520" width="14.5703125" style="9" customWidth="1"/>
    <col min="521" max="521" width="10.42578125" style="9" customWidth="1"/>
    <col min="522" max="522" width="16.42578125" style="9" customWidth="1"/>
    <col min="523" max="523" width="11.28515625" style="9" customWidth="1"/>
    <col min="524" max="524" width="18.140625" style="9" customWidth="1"/>
    <col min="525" max="525" width="21" style="9" customWidth="1"/>
    <col min="526" max="768" width="11.42578125" style="9"/>
    <col min="769" max="769" width="5.85546875" style="9" customWidth="1"/>
    <col min="770" max="770" width="13.140625" style="9" customWidth="1"/>
    <col min="771" max="771" width="16.28515625" style="9" customWidth="1"/>
    <col min="772" max="772" width="13.140625" style="9" customWidth="1"/>
    <col min="773" max="773" width="11" style="9" customWidth="1"/>
    <col min="774" max="774" width="10.140625" style="9" customWidth="1"/>
    <col min="775" max="775" width="6.5703125" style="9" customWidth="1"/>
    <col min="776" max="776" width="14.5703125" style="9" customWidth="1"/>
    <col min="777" max="777" width="10.42578125" style="9" customWidth="1"/>
    <col min="778" max="778" width="16.42578125" style="9" customWidth="1"/>
    <col min="779" max="779" width="11.28515625" style="9" customWidth="1"/>
    <col min="780" max="780" width="18.140625" style="9" customWidth="1"/>
    <col min="781" max="781" width="21" style="9" customWidth="1"/>
    <col min="782" max="1024" width="11.42578125" style="9"/>
    <col min="1025" max="1025" width="5.85546875" style="9" customWidth="1"/>
    <col min="1026" max="1026" width="13.140625" style="9" customWidth="1"/>
    <col min="1027" max="1027" width="16.28515625" style="9" customWidth="1"/>
    <col min="1028" max="1028" width="13.140625" style="9" customWidth="1"/>
    <col min="1029" max="1029" width="11" style="9" customWidth="1"/>
    <col min="1030" max="1030" width="10.140625" style="9" customWidth="1"/>
    <col min="1031" max="1031" width="6.5703125" style="9" customWidth="1"/>
    <col min="1032" max="1032" width="14.5703125" style="9" customWidth="1"/>
    <col min="1033" max="1033" width="10.42578125" style="9" customWidth="1"/>
    <col min="1034" max="1034" width="16.42578125" style="9" customWidth="1"/>
    <col min="1035" max="1035" width="11.28515625" style="9" customWidth="1"/>
    <col min="1036" max="1036" width="18.140625" style="9" customWidth="1"/>
    <col min="1037" max="1037" width="21" style="9" customWidth="1"/>
    <col min="1038" max="1280" width="11.42578125" style="9"/>
    <col min="1281" max="1281" width="5.85546875" style="9" customWidth="1"/>
    <col min="1282" max="1282" width="13.140625" style="9" customWidth="1"/>
    <col min="1283" max="1283" width="16.28515625" style="9" customWidth="1"/>
    <col min="1284" max="1284" width="13.140625" style="9" customWidth="1"/>
    <col min="1285" max="1285" width="11" style="9" customWidth="1"/>
    <col min="1286" max="1286" width="10.140625" style="9" customWidth="1"/>
    <col min="1287" max="1287" width="6.5703125" style="9" customWidth="1"/>
    <col min="1288" max="1288" width="14.5703125" style="9" customWidth="1"/>
    <col min="1289" max="1289" width="10.42578125" style="9" customWidth="1"/>
    <col min="1290" max="1290" width="16.42578125" style="9" customWidth="1"/>
    <col min="1291" max="1291" width="11.28515625" style="9" customWidth="1"/>
    <col min="1292" max="1292" width="18.140625" style="9" customWidth="1"/>
    <col min="1293" max="1293" width="21" style="9" customWidth="1"/>
    <col min="1294" max="1536" width="11.42578125" style="9"/>
    <col min="1537" max="1537" width="5.85546875" style="9" customWidth="1"/>
    <col min="1538" max="1538" width="13.140625" style="9" customWidth="1"/>
    <col min="1539" max="1539" width="16.28515625" style="9" customWidth="1"/>
    <col min="1540" max="1540" width="13.140625" style="9" customWidth="1"/>
    <col min="1541" max="1541" width="11" style="9" customWidth="1"/>
    <col min="1542" max="1542" width="10.140625" style="9" customWidth="1"/>
    <col min="1543" max="1543" width="6.5703125" style="9" customWidth="1"/>
    <col min="1544" max="1544" width="14.5703125" style="9" customWidth="1"/>
    <col min="1545" max="1545" width="10.42578125" style="9" customWidth="1"/>
    <col min="1546" max="1546" width="16.42578125" style="9" customWidth="1"/>
    <col min="1547" max="1547" width="11.28515625" style="9" customWidth="1"/>
    <col min="1548" max="1548" width="18.140625" style="9" customWidth="1"/>
    <col min="1549" max="1549" width="21" style="9" customWidth="1"/>
    <col min="1550" max="1792" width="11.42578125" style="9"/>
    <col min="1793" max="1793" width="5.85546875" style="9" customWidth="1"/>
    <col min="1794" max="1794" width="13.140625" style="9" customWidth="1"/>
    <col min="1795" max="1795" width="16.28515625" style="9" customWidth="1"/>
    <col min="1796" max="1796" width="13.140625" style="9" customWidth="1"/>
    <col min="1797" max="1797" width="11" style="9" customWidth="1"/>
    <col min="1798" max="1798" width="10.140625" style="9" customWidth="1"/>
    <col min="1799" max="1799" width="6.5703125" style="9" customWidth="1"/>
    <col min="1800" max="1800" width="14.5703125" style="9" customWidth="1"/>
    <col min="1801" max="1801" width="10.42578125" style="9" customWidth="1"/>
    <col min="1802" max="1802" width="16.42578125" style="9" customWidth="1"/>
    <col min="1803" max="1803" width="11.28515625" style="9" customWidth="1"/>
    <col min="1804" max="1804" width="18.140625" style="9" customWidth="1"/>
    <col min="1805" max="1805" width="21" style="9" customWidth="1"/>
    <col min="1806" max="2048" width="11.42578125" style="9"/>
    <col min="2049" max="2049" width="5.85546875" style="9" customWidth="1"/>
    <col min="2050" max="2050" width="13.140625" style="9" customWidth="1"/>
    <col min="2051" max="2051" width="16.28515625" style="9" customWidth="1"/>
    <col min="2052" max="2052" width="13.140625" style="9" customWidth="1"/>
    <col min="2053" max="2053" width="11" style="9" customWidth="1"/>
    <col min="2054" max="2054" width="10.140625" style="9" customWidth="1"/>
    <col min="2055" max="2055" width="6.5703125" style="9" customWidth="1"/>
    <col min="2056" max="2056" width="14.5703125" style="9" customWidth="1"/>
    <col min="2057" max="2057" width="10.42578125" style="9" customWidth="1"/>
    <col min="2058" max="2058" width="16.42578125" style="9" customWidth="1"/>
    <col min="2059" max="2059" width="11.28515625" style="9" customWidth="1"/>
    <col min="2060" max="2060" width="18.140625" style="9" customWidth="1"/>
    <col min="2061" max="2061" width="21" style="9" customWidth="1"/>
    <col min="2062" max="2304" width="11.42578125" style="9"/>
    <col min="2305" max="2305" width="5.85546875" style="9" customWidth="1"/>
    <col min="2306" max="2306" width="13.140625" style="9" customWidth="1"/>
    <col min="2307" max="2307" width="16.28515625" style="9" customWidth="1"/>
    <col min="2308" max="2308" width="13.140625" style="9" customWidth="1"/>
    <col min="2309" max="2309" width="11" style="9" customWidth="1"/>
    <col min="2310" max="2310" width="10.140625" style="9" customWidth="1"/>
    <col min="2311" max="2311" width="6.5703125" style="9" customWidth="1"/>
    <col min="2312" max="2312" width="14.5703125" style="9" customWidth="1"/>
    <col min="2313" max="2313" width="10.42578125" style="9" customWidth="1"/>
    <col min="2314" max="2314" width="16.42578125" style="9" customWidth="1"/>
    <col min="2315" max="2315" width="11.28515625" style="9" customWidth="1"/>
    <col min="2316" max="2316" width="18.140625" style="9" customWidth="1"/>
    <col min="2317" max="2317" width="21" style="9" customWidth="1"/>
    <col min="2318" max="2560" width="11.42578125" style="9"/>
    <col min="2561" max="2561" width="5.85546875" style="9" customWidth="1"/>
    <col min="2562" max="2562" width="13.140625" style="9" customWidth="1"/>
    <col min="2563" max="2563" width="16.28515625" style="9" customWidth="1"/>
    <col min="2564" max="2564" width="13.140625" style="9" customWidth="1"/>
    <col min="2565" max="2565" width="11" style="9" customWidth="1"/>
    <col min="2566" max="2566" width="10.140625" style="9" customWidth="1"/>
    <col min="2567" max="2567" width="6.5703125" style="9" customWidth="1"/>
    <col min="2568" max="2568" width="14.5703125" style="9" customWidth="1"/>
    <col min="2569" max="2569" width="10.42578125" style="9" customWidth="1"/>
    <col min="2570" max="2570" width="16.42578125" style="9" customWidth="1"/>
    <col min="2571" max="2571" width="11.28515625" style="9" customWidth="1"/>
    <col min="2572" max="2572" width="18.140625" style="9" customWidth="1"/>
    <col min="2573" max="2573" width="21" style="9" customWidth="1"/>
    <col min="2574" max="2816" width="11.42578125" style="9"/>
    <col min="2817" max="2817" width="5.85546875" style="9" customWidth="1"/>
    <col min="2818" max="2818" width="13.140625" style="9" customWidth="1"/>
    <col min="2819" max="2819" width="16.28515625" style="9" customWidth="1"/>
    <col min="2820" max="2820" width="13.140625" style="9" customWidth="1"/>
    <col min="2821" max="2821" width="11" style="9" customWidth="1"/>
    <col min="2822" max="2822" width="10.140625" style="9" customWidth="1"/>
    <col min="2823" max="2823" width="6.5703125" style="9" customWidth="1"/>
    <col min="2824" max="2824" width="14.5703125" style="9" customWidth="1"/>
    <col min="2825" max="2825" width="10.42578125" style="9" customWidth="1"/>
    <col min="2826" max="2826" width="16.42578125" style="9" customWidth="1"/>
    <col min="2827" max="2827" width="11.28515625" style="9" customWidth="1"/>
    <col min="2828" max="2828" width="18.140625" style="9" customWidth="1"/>
    <col min="2829" max="2829" width="21" style="9" customWidth="1"/>
    <col min="2830" max="3072" width="11.42578125" style="9"/>
    <col min="3073" max="3073" width="5.85546875" style="9" customWidth="1"/>
    <col min="3074" max="3074" width="13.140625" style="9" customWidth="1"/>
    <col min="3075" max="3075" width="16.28515625" style="9" customWidth="1"/>
    <col min="3076" max="3076" width="13.140625" style="9" customWidth="1"/>
    <col min="3077" max="3077" width="11" style="9" customWidth="1"/>
    <col min="3078" max="3078" width="10.140625" style="9" customWidth="1"/>
    <col min="3079" max="3079" width="6.5703125" style="9" customWidth="1"/>
    <col min="3080" max="3080" width="14.5703125" style="9" customWidth="1"/>
    <col min="3081" max="3081" width="10.42578125" style="9" customWidth="1"/>
    <col min="3082" max="3082" width="16.42578125" style="9" customWidth="1"/>
    <col min="3083" max="3083" width="11.28515625" style="9" customWidth="1"/>
    <col min="3084" max="3084" width="18.140625" style="9" customWidth="1"/>
    <col min="3085" max="3085" width="21" style="9" customWidth="1"/>
    <col min="3086" max="3328" width="11.42578125" style="9"/>
    <col min="3329" max="3329" width="5.85546875" style="9" customWidth="1"/>
    <col min="3330" max="3330" width="13.140625" style="9" customWidth="1"/>
    <col min="3331" max="3331" width="16.28515625" style="9" customWidth="1"/>
    <col min="3332" max="3332" width="13.140625" style="9" customWidth="1"/>
    <col min="3333" max="3333" width="11" style="9" customWidth="1"/>
    <col min="3334" max="3334" width="10.140625" style="9" customWidth="1"/>
    <col min="3335" max="3335" width="6.5703125" style="9" customWidth="1"/>
    <col min="3336" max="3336" width="14.5703125" style="9" customWidth="1"/>
    <col min="3337" max="3337" width="10.42578125" style="9" customWidth="1"/>
    <col min="3338" max="3338" width="16.42578125" style="9" customWidth="1"/>
    <col min="3339" max="3339" width="11.28515625" style="9" customWidth="1"/>
    <col min="3340" max="3340" width="18.140625" style="9" customWidth="1"/>
    <col min="3341" max="3341" width="21" style="9" customWidth="1"/>
    <col min="3342" max="3584" width="11.42578125" style="9"/>
    <col min="3585" max="3585" width="5.85546875" style="9" customWidth="1"/>
    <col min="3586" max="3586" width="13.140625" style="9" customWidth="1"/>
    <col min="3587" max="3587" width="16.28515625" style="9" customWidth="1"/>
    <col min="3588" max="3588" width="13.140625" style="9" customWidth="1"/>
    <col min="3589" max="3589" width="11" style="9" customWidth="1"/>
    <col min="3590" max="3590" width="10.140625" style="9" customWidth="1"/>
    <col min="3591" max="3591" width="6.5703125" style="9" customWidth="1"/>
    <col min="3592" max="3592" width="14.5703125" style="9" customWidth="1"/>
    <col min="3593" max="3593" width="10.42578125" style="9" customWidth="1"/>
    <col min="3594" max="3594" width="16.42578125" style="9" customWidth="1"/>
    <col min="3595" max="3595" width="11.28515625" style="9" customWidth="1"/>
    <col min="3596" max="3596" width="18.140625" style="9" customWidth="1"/>
    <col min="3597" max="3597" width="21" style="9" customWidth="1"/>
    <col min="3598" max="3840" width="11.42578125" style="9"/>
    <col min="3841" max="3841" width="5.85546875" style="9" customWidth="1"/>
    <col min="3842" max="3842" width="13.140625" style="9" customWidth="1"/>
    <col min="3843" max="3843" width="16.28515625" style="9" customWidth="1"/>
    <col min="3844" max="3844" width="13.140625" style="9" customWidth="1"/>
    <col min="3845" max="3845" width="11" style="9" customWidth="1"/>
    <col min="3846" max="3846" width="10.140625" style="9" customWidth="1"/>
    <col min="3847" max="3847" width="6.5703125" style="9" customWidth="1"/>
    <col min="3848" max="3848" width="14.5703125" style="9" customWidth="1"/>
    <col min="3849" max="3849" width="10.42578125" style="9" customWidth="1"/>
    <col min="3850" max="3850" width="16.42578125" style="9" customWidth="1"/>
    <col min="3851" max="3851" width="11.28515625" style="9" customWidth="1"/>
    <col min="3852" max="3852" width="18.140625" style="9" customWidth="1"/>
    <col min="3853" max="3853" width="21" style="9" customWidth="1"/>
    <col min="3854" max="4096" width="11.42578125" style="9"/>
    <col min="4097" max="4097" width="5.85546875" style="9" customWidth="1"/>
    <col min="4098" max="4098" width="13.140625" style="9" customWidth="1"/>
    <col min="4099" max="4099" width="16.28515625" style="9" customWidth="1"/>
    <col min="4100" max="4100" width="13.140625" style="9" customWidth="1"/>
    <col min="4101" max="4101" width="11" style="9" customWidth="1"/>
    <col min="4102" max="4102" width="10.140625" style="9" customWidth="1"/>
    <col min="4103" max="4103" width="6.5703125" style="9" customWidth="1"/>
    <col min="4104" max="4104" width="14.5703125" style="9" customWidth="1"/>
    <col min="4105" max="4105" width="10.42578125" style="9" customWidth="1"/>
    <col min="4106" max="4106" width="16.42578125" style="9" customWidth="1"/>
    <col min="4107" max="4107" width="11.28515625" style="9" customWidth="1"/>
    <col min="4108" max="4108" width="18.140625" style="9" customWidth="1"/>
    <col min="4109" max="4109" width="21" style="9" customWidth="1"/>
    <col min="4110" max="4352" width="11.42578125" style="9"/>
    <col min="4353" max="4353" width="5.85546875" style="9" customWidth="1"/>
    <col min="4354" max="4354" width="13.140625" style="9" customWidth="1"/>
    <col min="4355" max="4355" width="16.28515625" style="9" customWidth="1"/>
    <col min="4356" max="4356" width="13.140625" style="9" customWidth="1"/>
    <col min="4357" max="4357" width="11" style="9" customWidth="1"/>
    <col min="4358" max="4358" width="10.140625" style="9" customWidth="1"/>
    <col min="4359" max="4359" width="6.5703125" style="9" customWidth="1"/>
    <col min="4360" max="4360" width="14.5703125" style="9" customWidth="1"/>
    <col min="4361" max="4361" width="10.42578125" style="9" customWidth="1"/>
    <col min="4362" max="4362" width="16.42578125" style="9" customWidth="1"/>
    <col min="4363" max="4363" width="11.28515625" style="9" customWidth="1"/>
    <col min="4364" max="4364" width="18.140625" style="9" customWidth="1"/>
    <col min="4365" max="4365" width="21" style="9" customWidth="1"/>
    <col min="4366" max="4608" width="11.42578125" style="9"/>
    <col min="4609" max="4609" width="5.85546875" style="9" customWidth="1"/>
    <col min="4610" max="4610" width="13.140625" style="9" customWidth="1"/>
    <col min="4611" max="4611" width="16.28515625" style="9" customWidth="1"/>
    <col min="4612" max="4612" width="13.140625" style="9" customWidth="1"/>
    <col min="4613" max="4613" width="11" style="9" customWidth="1"/>
    <col min="4614" max="4614" width="10.140625" style="9" customWidth="1"/>
    <col min="4615" max="4615" width="6.5703125" style="9" customWidth="1"/>
    <col min="4616" max="4616" width="14.5703125" style="9" customWidth="1"/>
    <col min="4617" max="4617" width="10.42578125" style="9" customWidth="1"/>
    <col min="4618" max="4618" width="16.42578125" style="9" customWidth="1"/>
    <col min="4619" max="4619" width="11.28515625" style="9" customWidth="1"/>
    <col min="4620" max="4620" width="18.140625" style="9" customWidth="1"/>
    <col min="4621" max="4621" width="21" style="9" customWidth="1"/>
    <col min="4622" max="4864" width="11.42578125" style="9"/>
    <col min="4865" max="4865" width="5.85546875" style="9" customWidth="1"/>
    <col min="4866" max="4866" width="13.140625" style="9" customWidth="1"/>
    <col min="4867" max="4867" width="16.28515625" style="9" customWidth="1"/>
    <col min="4868" max="4868" width="13.140625" style="9" customWidth="1"/>
    <col min="4869" max="4869" width="11" style="9" customWidth="1"/>
    <col min="4870" max="4870" width="10.140625" style="9" customWidth="1"/>
    <col min="4871" max="4871" width="6.5703125" style="9" customWidth="1"/>
    <col min="4872" max="4872" width="14.5703125" style="9" customWidth="1"/>
    <col min="4873" max="4873" width="10.42578125" style="9" customWidth="1"/>
    <col min="4874" max="4874" width="16.42578125" style="9" customWidth="1"/>
    <col min="4875" max="4875" width="11.28515625" style="9" customWidth="1"/>
    <col min="4876" max="4876" width="18.140625" style="9" customWidth="1"/>
    <col min="4877" max="4877" width="21" style="9" customWidth="1"/>
    <col min="4878" max="5120" width="11.42578125" style="9"/>
    <col min="5121" max="5121" width="5.85546875" style="9" customWidth="1"/>
    <col min="5122" max="5122" width="13.140625" style="9" customWidth="1"/>
    <col min="5123" max="5123" width="16.28515625" style="9" customWidth="1"/>
    <col min="5124" max="5124" width="13.140625" style="9" customWidth="1"/>
    <col min="5125" max="5125" width="11" style="9" customWidth="1"/>
    <col min="5126" max="5126" width="10.140625" style="9" customWidth="1"/>
    <col min="5127" max="5127" width="6.5703125" style="9" customWidth="1"/>
    <col min="5128" max="5128" width="14.5703125" style="9" customWidth="1"/>
    <col min="5129" max="5129" width="10.42578125" style="9" customWidth="1"/>
    <col min="5130" max="5130" width="16.42578125" style="9" customWidth="1"/>
    <col min="5131" max="5131" width="11.28515625" style="9" customWidth="1"/>
    <col min="5132" max="5132" width="18.140625" style="9" customWidth="1"/>
    <col min="5133" max="5133" width="21" style="9" customWidth="1"/>
    <col min="5134" max="5376" width="11.42578125" style="9"/>
    <col min="5377" max="5377" width="5.85546875" style="9" customWidth="1"/>
    <col min="5378" max="5378" width="13.140625" style="9" customWidth="1"/>
    <col min="5379" max="5379" width="16.28515625" style="9" customWidth="1"/>
    <col min="5380" max="5380" width="13.140625" style="9" customWidth="1"/>
    <col min="5381" max="5381" width="11" style="9" customWidth="1"/>
    <col min="5382" max="5382" width="10.140625" style="9" customWidth="1"/>
    <col min="5383" max="5383" width="6.5703125" style="9" customWidth="1"/>
    <col min="5384" max="5384" width="14.5703125" style="9" customWidth="1"/>
    <col min="5385" max="5385" width="10.42578125" style="9" customWidth="1"/>
    <col min="5386" max="5386" width="16.42578125" style="9" customWidth="1"/>
    <col min="5387" max="5387" width="11.28515625" style="9" customWidth="1"/>
    <col min="5388" max="5388" width="18.140625" style="9" customWidth="1"/>
    <col min="5389" max="5389" width="21" style="9" customWidth="1"/>
    <col min="5390" max="5632" width="11.42578125" style="9"/>
    <col min="5633" max="5633" width="5.85546875" style="9" customWidth="1"/>
    <col min="5634" max="5634" width="13.140625" style="9" customWidth="1"/>
    <col min="5635" max="5635" width="16.28515625" style="9" customWidth="1"/>
    <col min="5636" max="5636" width="13.140625" style="9" customWidth="1"/>
    <col min="5637" max="5637" width="11" style="9" customWidth="1"/>
    <col min="5638" max="5638" width="10.140625" style="9" customWidth="1"/>
    <col min="5639" max="5639" width="6.5703125" style="9" customWidth="1"/>
    <col min="5640" max="5640" width="14.5703125" style="9" customWidth="1"/>
    <col min="5641" max="5641" width="10.42578125" style="9" customWidth="1"/>
    <col min="5642" max="5642" width="16.42578125" style="9" customWidth="1"/>
    <col min="5643" max="5643" width="11.28515625" style="9" customWidth="1"/>
    <col min="5644" max="5644" width="18.140625" style="9" customWidth="1"/>
    <col min="5645" max="5645" width="21" style="9" customWidth="1"/>
    <col min="5646" max="5888" width="11.42578125" style="9"/>
    <col min="5889" max="5889" width="5.85546875" style="9" customWidth="1"/>
    <col min="5890" max="5890" width="13.140625" style="9" customWidth="1"/>
    <col min="5891" max="5891" width="16.28515625" style="9" customWidth="1"/>
    <col min="5892" max="5892" width="13.140625" style="9" customWidth="1"/>
    <col min="5893" max="5893" width="11" style="9" customWidth="1"/>
    <col min="5894" max="5894" width="10.140625" style="9" customWidth="1"/>
    <col min="5895" max="5895" width="6.5703125" style="9" customWidth="1"/>
    <col min="5896" max="5896" width="14.5703125" style="9" customWidth="1"/>
    <col min="5897" max="5897" width="10.42578125" style="9" customWidth="1"/>
    <col min="5898" max="5898" width="16.42578125" style="9" customWidth="1"/>
    <col min="5899" max="5899" width="11.28515625" style="9" customWidth="1"/>
    <col min="5900" max="5900" width="18.140625" style="9" customWidth="1"/>
    <col min="5901" max="5901" width="21" style="9" customWidth="1"/>
    <col min="5902" max="6144" width="11.42578125" style="9"/>
    <col min="6145" max="6145" width="5.85546875" style="9" customWidth="1"/>
    <col min="6146" max="6146" width="13.140625" style="9" customWidth="1"/>
    <col min="6147" max="6147" width="16.28515625" style="9" customWidth="1"/>
    <col min="6148" max="6148" width="13.140625" style="9" customWidth="1"/>
    <col min="6149" max="6149" width="11" style="9" customWidth="1"/>
    <col min="6150" max="6150" width="10.140625" style="9" customWidth="1"/>
    <col min="6151" max="6151" width="6.5703125" style="9" customWidth="1"/>
    <col min="6152" max="6152" width="14.5703125" style="9" customWidth="1"/>
    <col min="6153" max="6153" width="10.42578125" style="9" customWidth="1"/>
    <col min="6154" max="6154" width="16.42578125" style="9" customWidth="1"/>
    <col min="6155" max="6155" width="11.28515625" style="9" customWidth="1"/>
    <col min="6156" max="6156" width="18.140625" style="9" customWidth="1"/>
    <col min="6157" max="6157" width="21" style="9" customWidth="1"/>
    <col min="6158" max="6400" width="11.42578125" style="9"/>
    <col min="6401" max="6401" width="5.85546875" style="9" customWidth="1"/>
    <col min="6402" max="6402" width="13.140625" style="9" customWidth="1"/>
    <col min="6403" max="6403" width="16.28515625" style="9" customWidth="1"/>
    <col min="6404" max="6404" width="13.140625" style="9" customWidth="1"/>
    <col min="6405" max="6405" width="11" style="9" customWidth="1"/>
    <col min="6406" max="6406" width="10.140625" style="9" customWidth="1"/>
    <col min="6407" max="6407" width="6.5703125" style="9" customWidth="1"/>
    <col min="6408" max="6408" width="14.5703125" style="9" customWidth="1"/>
    <col min="6409" max="6409" width="10.42578125" style="9" customWidth="1"/>
    <col min="6410" max="6410" width="16.42578125" style="9" customWidth="1"/>
    <col min="6411" max="6411" width="11.28515625" style="9" customWidth="1"/>
    <col min="6412" max="6412" width="18.140625" style="9" customWidth="1"/>
    <col min="6413" max="6413" width="21" style="9" customWidth="1"/>
    <col min="6414" max="6656" width="11.42578125" style="9"/>
    <col min="6657" max="6657" width="5.85546875" style="9" customWidth="1"/>
    <col min="6658" max="6658" width="13.140625" style="9" customWidth="1"/>
    <col min="6659" max="6659" width="16.28515625" style="9" customWidth="1"/>
    <col min="6660" max="6660" width="13.140625" style="9" customWidth="1"/>
    <col min="6661" max="6661" width="11" style="9" customWidth="1"/>
    <col min="6662" max="6662" width="10.140625" style="9" customWidth="1"/>
    <col min="6663" max="6663" width="6.5703125" style="9" customWidth="1"/>
    <col min="6664" max="6664" width="14.5703125" style="9" customWidth="1"/>
    <col min="6665" max="6665" width="10.42578125" style="9" customWidth="1"/>
    <col min="6666" max="6666" width="16.42578125" style="9" customWidth="1"/>
    <col min="6667" max="6667" width="11.28515625" style="9" customWidth="1"/>
    <col min="6668" max="6668" width="18.140625" style="9" customWidth="1"/>
    <col min="6669" max="6669" width="21" style="9" customWidth="1"/>
    <col min="6670" max="6912" width="11.42578125" style="9"/>
    <col min="6913" max="6913" width="5.85546875" style="9" customWidth="1"/>
    <col min="6914" max="6914" width="13.140625" style="9" customWidth="1"/>
    <col min="6915" max="6915" width="16.28515625" style="9" customWidth="1"/>
    <col min="6916" max="6916" width="13.140625" style="9" customWidth="1"/>
    <col min="6917" max="6917" width="11" style="9" customWidth="1"/>
    <col min="6918" max="6918" width="10.140625" style="9" customWidth="1"/>
    <col min="6919" max="6919" width="6.5703125" style="9" customWidth="1"/>
    <col min="6920" max="6920" width="14.5703125" style="9" customWidth="1"/>
    <col min="6921" max="6921" width="10.42578125" style="9" customWidth="1"/>
    <col min="6922" max="6922" width="16.42578125" style="9" customWidth="1"/>
    <col min="6923" max="6923" width="11.28515625" style="9" customWidth="1"/>
    <col min="6924" max="6924" width="18.140625" style="9" customWidth="1"/>
    <col min="6925" max="6925" width="21" style="9" customWidth="1"/>
    <col min="6926" max="7168" width="11.42578125" style="9"/>
    <col min="7169" max="7169" width="5.85546875" style="9" customWidth="1"/>
    <col min="7170" max="7170" width="13.140625" style="9" customWidth="1"/>
    <col min="7171" max="7171" width="16.28515625" style="9" customWidth="1"/>
    <col min="7172" max="7172" width="13.140625" style="9" customWidth="1"/>
    <col min="7173" max="7173" width="11" style="9" customWidth="1"/>
    <col min="7174" max="7174" width="10.140625" style="9" customWidth="1"/>
    <col min="7175" max="7175" width="6.5703125" style="9" customWidth="1"/>
    <col min="7176" max="7176" width="14.5703125" style="9" customWidth="1"/>
    <col min="7177" max="7177" width="10.42578125" style="9" customWidth="1"/>
    <col min="7178" max="7178" width="16.42578125" style="9" customWidth="1"/>
    <col min="7179" max="7179" width="11.28515625" style="9" customWidth="1"/>
    <col min="7180" max="7180" width="18.140625" style="9" customWidth="1"/>
    <col min="7181" max="7181" width="21" style="9" customWidth="1"/>
    <col min="7182" max="7424" width="11.42578125" style="9"/>
    <col min="7425" max="7425" width="5.85546875" style="9" customWidth="1"/>
    <col min="7426" max="7426" width="13.140625" style="9" customWidth="1"/>
    <col min="7427" max="7427" width="16.28515625" style="9" customWidth="1"/>
    <col min="7428" max="7428" width="13.140625" style="9" customWidth="1"/>
    <col min="7429" max="7429" width="11" style="9" customWidth="1"/>
    <col min="7430" max="7430" width="10.140625" style="9" customWidth="1"/>
    <col min="7431" max="7431" width="6.5703125" style="9" customWidth="1"/>
    <col min="7432" max="7432" width="14.5703125" style="9" customWidth="1"/>
    <col min="7433" max="7433" width="10.42578125" style="9" customWidth="1"/>
    <col min="7434" max="7434" width="16.42578125" style="9" customWidth="1"/>
    <col min="7435" max="7435" width="11.28515625" style="9" customWidth="1"/>
    <col min="7436" max="7436" width="18.140625" style="9" customWidth="1"/>
    <col min="7437" max="7437" width="21" style="9" customWidth="1"/>
    <col min="7438" max="7680" width="11.42578125" style="9"/>
    <col min="7681" max="7681" width="5.85546875" style="9" customWidth="1"/>
    <col min="7682" max="7682" width="13.140625" style="9" customWidth="1"/>
    <col min="7683" max="7683" width="16.28515625" style="9" customWidth="1"/>
    <col min="7684" max="7684" width="13.140625" style="9" customWidth="1"/>
    <col min="7685" max="7685" width="11" style="9" customWidth="1"/>
    <col min="7686" max="7686" width="10.140625" style="9" customWidth="1"/>
    <col min="7687" max="7687" width="6.5703125" style="9" customWidth="1"/>
    <col min="7688" max="7688" width="14.5703125" style="9" customWidth="1"/>
    <col min="7689" max="7689" width="10.42578125" style="9" customWidth="1"/>
    <col min="7690" max="7690" width="16.42578125" style="9" customWidth="1"/>
    <col min="7691" max="7691" width="11.28515625" style="9" customWidth="1"/>
    <col min="7692" max="7692" width="18.140625" style="9" customWidth="1"/>
    <col min="7693" max="7693" width="21" style="9" customWidth="1"/>
    <col min="7694" max="7936" width="11.42578125" style="9"/>
    <col min="7937" max="7937" width="5.85546875" style="9" customWidth="1"/>
    <col min="7938" max="7938" width="13.140625" style="9" customWidth="1"/>
    <col min="7939" max="7939" width="16.28515625" style="9" customWidth="1"/>
    <col min="7940" max="7940" width="13.140625" style="9" customWidth="1"/>
    <col min="7941" max="7941" width="11" style="9" customWidth="1"/>
    <col min="7942" max="7942" width="10.140625" style="9" customWidth="1"/>
    <col min="7943" max="7943" width="6.5703125" style="9" customWidth="1"/>
    <col min="7944" max="7944" width="14.5703125" style="9" customWidth="1"/>
    <col min="7945" max="7945" width="10.42578125" style="9" customWidth="1"/>
    <col min="7946" max="7946" width="16.42578125" style="9" customWidth="1"/>
    <col min="7947" max="7947" width="11.28515625" style="9" customWidth="1"/>
    <col min="7948" max="7948" width="18.140625" style="9" customWidth="1"/>
    <col min="7949" max="7949" width="21" style="9" customWidth="1"/>
    <col min="7950" max="8192" width="11.42578125" style="9"/>
    <col min="8193" max="8193" width="5.85546875" style="9" customWidth="1"/>
    <col min="8194" max="8194" width="13.140625" style="9" customWidth="1"/>
    <col min="8195" max="8195" width="16.28515625" style="9" customWidth="1"/>
    <col min="8196" max="8196" width="13.140625" style="9" customWidth="1"/>
    <col min="8197" max="8197" width="11" style="9" customWidth="1"/>
    <col min="8198" max="8198" width="10.140625" style="9" customWidth="1"/>
    <col min="8199" max="8199" width="6.5703125" style="9" customWidth="1"/>
    <col min="8200" max="8200" width="14.5703125" style="9" customWidth="1"/>
    <col min="8201" max="8201" width="10.42578125" style="9" customWidth="1"/>
    <col min="8202" max="8202" width="16.42578125" style="9" customWidth="1"/>
    <col min="8203" max="8203" width="11.28515625" style="9" customWidth="1"/>
    <col min="8204" max="8204" width="18.140625" style="9" customWidth="1"/>
    <col min="8205" max="8205" width="21" style="9" customWidth="1"/>
    <col min="8206" max="8448" width="11.42578125" style="9"/>
    <col min="8449" max="8449" width="5.85546875" style="9" customWidth="1"/>
    <col min="8450" max="8450" width="13.140625" style="9" customWidth="1"/>
    <col min="8451" max="8451" width="16.28515625" style="9" customWidth="1"/>
    <col min="8452" max="8452" width="13.140625" style="9" customWidth="1"/>
    <col min="8453" max="8453" width="11" style="9" customWidth="1"/>
    <col min="8454" max="8454" width="10.140625" style="9" customWidth="1"/>
    <col min="8455" max="8455" width="6.5703125" style="9" customWidth="1"/>
    <col min="8456" max="8456" width="14.5703125" style="9" customWidth="1"/>
    <col min="8457" max="8457" width="10.42578125" style="9" customWidth="1"/>
    <col min="8458" max="8458" width="16.42578125" style="9" customWidth="1"/>
    <col min="8459" max="8459" width="11.28515625" style="9" customWidth="1"/>
    <col min="8460" max="8460" width="18.140625" style="9" customWidth="1"/>
    <col min="8461" max="8461" width="21" style="9" customWidth="1"/>
    <col min="8462" max="8704" width="11.42578125" style="9"/>
    <col min="8705" max="8705" width="5.85546875" style="9" customWidth="1"/>
    <col min="8706" max="8706" width="13.140625" style="9" customWidth="1"/>
    <col min="8707" max="8707" width="16.28515625" style="9" customWidth="1"/>
    <col min="8708" max="8708" width="13.140625" style="9" customWidth="1"/>
    <col min="8709" max="8709" width="11" style="9" customWidth="1"/>
    <col min="8710" max="8710" width="10.140625" style="9" customWidth="1"/>
    <col min="8711" max="8711" width="6.5703125" style="9" customWidth="1"/>
    <col min="8712" max="8712" width="14.5703125" style="9" customWidth="1"/>
    <col min="8713" max="8713" width="10.42578125" style="9" customWidth="1"/>
    <col min="8714" max="8714" width="16.42578125" style="9" customWidth="1"/>
    <col min="8715" max="8715" width="11.28515625" style="9" customWidth="1"/>
    <col min="8716" max="8716" width="18.140625" style="9" customWidth="1"/>
    <col min="8717" max="8717" width="21" style="9" customWidth="1"/>
    <col min="8718" max="8960" width="11.42578125" style="9"/>
    <col min="8961" max="8961" width="5.85546875" style="9" customWidth="1"/>
    <col min="8962" max="8962" width="13.140625" style="9" customWidth="1"/>
    <col min="8963" max="8963" width="16.28515625" style="9" customWidth="1"/>
    <col min="8964" max="8964" width="13.140625" style="9" customWidth="1"/>
    <col min="8965" max="8965" width="11" style="9" customWidth="1"/>
    <col min="8966" max="8966" width="10.140625" style="9" customWidth="1"/>
    <col min="8967" max="8967" width="6.5703125" style="9" customWidth="1"/>
    <col min="8968" max="8968" width="14.5703125" style="9" customWidth="1"/>
    <col min="8969" max="8969" width="10.42578125" style="9" customWidth="1"/>
    <col min="8970" max="8970" width="16.42578125" style="9" customWidth="1"/>
    <col min="8971" max="8971" width="11.28515625" style="9" customWidth="1"/>
    <col min="8972" max="8972" width="18.140625" style="9" customWidth="1"/>
    <col min="8973" max="8973" width="21" style="9" customWidth="1"/>
    <col min="8974" max="9216" width="11.42578125" style="9"/>
    <col min="9217" max="9217" width="5.85546875" style="9" customWidth="1"/>
    <col min="9218" max="9218" width="13.140625" style="9" customWidth="1"/>
    <col min="9219" max="9219" width="16.28515625" style="9" customWidth="1"/>
    <col min="9220" max="9220" width="13.140625" style="9" customWidth="1"/>
    <col min="9221" max="9221" width="11" style="9" customWidth="1"/>
    <col min="9222" max="9222" width="10.140625" style="9" customWidth="1"/>
    <col min="9223" max="9223" width="6.5703125" style="9" customWidth="1"/>
    <col min="9224" max="9224" width="14.5703125" style="9" customWidth="1"/>
    <col min="9225" max="9225" width="10.42578125" style="9" customWidth="1"/>
    <col min="9226" max="9226" width="16.42578125" style="9" customWidth="1"/>
    <col min="9227" max="9227" width="11.28515625" style="9" customWidth="1"/>
    <col min="9228" max="9228" width="18.140625" style="9" customWidth="1"/>
    <col min="9229" max="9229" width="21" style="9" customWidth="1"/>
    <col min="9230" max="9472" width="11.42578125" style="9"/>
    <col min="9473" max="9473" width="5.85546875" style="9" customWidth="1"/>
    <col min="9474" max="9474" width="13.140625" style="9" customWidth="1"/>
    <col min="9475" max="9475" width="16.28515625" style="9" customWidth="1"/>
    <col min="9476" max="9476" width="13.140625" style="9" customWidth="1"/>
    <col min="9477" max="9477" width="11" style="9" customWidth="1"/>
    <col min="9478" max="9478" width="10.140625" style="9" customWidth="1"/>
    <col min="9479" max="9479" width="6.5703125" style="9" customWidth="1"/>
    <col min="9480" max="9480" width="14.5703125" style="9" customWidth="1"/>
    <col min="9481" max="9481" width="10.42578125" style="9" customWidth="1"/>
    <col min="9482" max="9482" width="16.42578125" style="9" customWidth="1"/>
    <col min="9483" max="9483" width="11.28515625" style="9" customWidth="1"/>
    <col min="9484" max="9484" width="18.140625" style="9" customWidth="1"/>
    <col min="9485" max="9485" width="21" style="9" customWidth="1"/>
    <col min="9486" max="9728" width="11.42578125" style="9"/>
    <col min="9729" max="9729" width="5.85546875" style="9" customWidth="1"/>
    <col min="9730" max="9730" width="13.140625" style="9" customWidth="1"/>
    <col min="9731" max="9731" width="16.28515625" style="9" customWidth="1"/>
    <col min="9732" max="9732" width="13.140625" style="9" customWidth="1"/>
    <col min="9733" max="9733" width="11" style="9" customWidth="1"/>
    <col min="9734" max="9734" width="10.140625" style="9" customWidth="1"/>
    <col min="9735" max="9735" width="6.5703125" style="9" customWidth="1"/>
    <col min="9736" max="9736" width="14.5703125" style="9" customWidth="1"/>
    <col min="9737" max="9737" width="10.42578125" style="9" customWidth="1"/>
    <col min="9738" max="9738" width="16.42578125" style="9" customWidth="1"/>
    <col min="9739" max="9739" width="11.28515625" style="9" customWidth="1"/>
    <col min="9740" max="9740" width="18.140625" style="9" customWidth="1"/>
    <col min="9741" max="9741" width="21" style="9" customWidth="1"/>
    <col min="9742" max="9984" width="11.42578125" style="9"/>
    <col min="9985" max="9985" width="5.85546875" style="9" customWidth="1"/>
    <col min="9986" max="9986" width="13.140625" style="9" customWidth="1"/>
    <col min="9987" max="9987" width="16.28515625" style="9" customWidth="1"/>
    <col min="9988" max="9988" width="13.140625" style="9" customWidth="1"/>
    <col min="9989" max="9989" width="11" style="9" customWidth="1"/>
    <col min="9990" max="9990" width="10.140625" style="9" customWidth="1"/>
    <col min="9991" max="9991" width="6.5703125" style="9" customWidth="1"/>
    <col min="9992" max="9992" width="14.5703125" style="9" customWidth="1"/>
    <col min="9993" max="9993" width="10.42578125" style="9" customWidth="1"/>
    <col min="9994" max="9994" width="16.42578125" style="9" customWidth="1"/>
    <col min="9995" max="9995" width="11.28515625" style="9" customWidth="1"/>
    <col min="9996" max="9996" width="18.140625" style="9" customWidth="1"/>
    <col min="9997" max="9997" width="21" style="9" customWidth="1"/>
    <col min="9998" max="10240" width="11.42578125" style="9"/>
    <col min="10241" max="10241" width="5.85546875" style="9" customWidth="1"/>
    <col min="10242" max="10242" width="13.140625" style="9" customWidth="1"/>
    <col min="10243" max="10243" width="16.28515625" style="9" customWidth="1"/>
    <col min="10244" max="10244" width="13.140625" style="9" customWidth="1"/>
    <col min="10245" max="10245" width="11" style="9" customWidth="1"/>
    <col min="10246" max="10246" width="10.140625" style="9" customWidth="1"/>
    <col min="10247" max="10247" width="6.5703125" style="9" customWidth="1"/>
    <col min="10248" max="10248" width="14.5703125" style="9" customWidth="1"/>
    <col min="10249" max="10249" width="10.42578125" style="9" customWidth="1"/>
    <col min="10250" max="10250" width="16.42578125" style="9" customWidth="1"/>
    <col min="10251" max="10251" width="11.28515625" style="9" customWidth="1"/>
    <col min="10252" max="10252" width="18.140625" style="9" customWidth="1"/>
    <col min="10253" max="10253" width="21" style="9" customWidth="1"/>
    <col min="10254" max="10496" width="11.42578125" style="9"/>
    <col min="10497" max="10497" width="5.85546875" style="9" customWidth="1"/>
    <col min="10498" max="10498" width="13.140625" style="9" customWidth="1"/>
    <col min="10499" max="10499" width="16.28515625" style="9" customWidth="1"/>
    <col min="10500" max="10500" width="13.140625" style="9" customWidth="1"/>
    <col min="10501" max="10501" width="11" style="9" customWidth="1"/>
    <col min="10502" max="10502" width="10.140625" style="9" customWidth="1"/>
    <col min="10503" max="10503" width="6.5703125" style="9" customWidth="1"/>
    <col min="10504" max="10504" width="14.5703125" style="9" customWidth="1"/>
    <col min="10505" max="10505" width="10.42578125" style="9" customWidth="1"/>
    <col min="10506" max="10506" width="16.42578125" style="9" customWidth="1"/>
    <col min="10507" max="10507" width="11.28515625" style="9" customWidth="1"/>
    <col min="10508" max="10508" width="18.140625" style="9" customWidth="1"/>
    <col min="10509" max="10509" width="21" style="9" customWidth="1"/>
    <col min="10510" max="10752" width="11.42578125" style="9"/>
    <col min="10753" max="10753" width="5.85546875" style="9" customWidth="1"/>
    <col min="10754" max="10754" width="13.140625" style="9" customWidth="1"/>
    <col min="10755" max="10755" width="16.28515625" style="9" customWidth="1"/>
    <col min="10756" max="10756" width="13.140625" style="9" customWidth="1"/>
    <col min="10757" max="10757" width="11" style="9" customWidth="1"/>
    <col min="10758" max="10758" width="10.140625" style="9" customWidth="1"/>
    <col min="10759" max="10759" width="6.5703125" style="9" customWidth="1"/>
    <col min="10760" max="10760" width="14.5703125" style="9" customWidth="1"/>
    <col min="10761" max="10761" width="10.42578125" style="9" customWidth="1"/>
    <col min="10762" max="10762" width="16.42578125" style="9" customWidth="1"/>
    <col min="10763" max="10763" width="11.28515625" style="9" customWidth="1"/>
    <col min="10764" max="10764" width="18.140625" style="9" customWidth="1"/>
    <col min="10765" max="10765" width="21" style="9" customWidth="1"/>
    <col min="10766" max="11008" width="11.42578125" style="9"/>
    <col min="11009" max="11009" width="5.85546875" style="9" customWidth="1"/>
    <col min="11010" max="11010" width="13.140625" style="9" customWidth="1"/>
    <col min="11011" max="11011" width="16.28515625" style="9" customWidth="1"/>
    <col min="11012" max="11012" width="13.140625" style="9" customWidth="1"/>
    <col min="11013" max="11013" width="11" style="9" customWidth="1"/>
    <col min="11014" max="11014" width="10.140625" style="9" customWidth="1"/>
    <col min="11015" max="11015" width="6.5703125" style="9" customWidth="1"/>
    <col min="11016" max="11016" width="14.5703125" style="9" customWidth="1"/>
    <col min="11017" max="11017" width="10.42578125" style="9" customWidth="1"/>
    <col min="11018" max="11018" width="16.42578125" style="9" customWidth="1"/>
    <col min="11019" max="11019" width="11.28515625" style="9" customWidth="1"/>
    <col min="11020" max="11020" width="18.140625" style="9" customWidth="1"/>
    <col min="11021" max="11021" width="21" style="9" customWidth="1"/>
    <col min="11022" max="11264" width="11.42578125" style="9"/>
    <col min="11265" max="11265" width="5.85546875" style="9" customWidth="1"/>
    <col min="11266" max="11266" width="13.140625" style="9" customWidth="1"/>
    <col min="11267" max="11267" width="16.28515625" style="9" customWidth="1"/>
    <col min="11268" max="11268" width="13.140625" style="9" customWidth="1"/>
    <col min="11269" max="11269" width="11" style="9" customWidth="1"/>
    <col min="11270" max="11270" width="10.140625" style="9" customWidth="1"/>
    <col min="11271" max="11271" width="6.5703125" style="9" customWidth="1"/>
    <col min="11272" max="11272" width="14.5703125" style="9" customWidth="1"/>
    <col min="11273" max="11273" width="10.42578125" style="9" customWidth="1"/>
    <col min="11274" max="11274" width="16.42578125" style="9" customWidth="1"/>
    <col min="11275" max="11275" width="11.28515625" style="9" customWidth="1"/>
    <col min="11276" max="11276" width="18.140625" style="9" customWidth="1"/>
    <col min="11277" max="11277" width="21" style="9" customWidth="1"/>
    <col min="11278" max="11520" width="11.42578125" style="9"/>
    <col min="11521" max="11521" width="5.85546875" style="9" customWidth="1"/>
    <col min="11522" max="11522" width="13.140625" style="9" customWidth="1"/>
    <col min="11523" max="11523" width="16.28515625" style="9" customWidth="1"/>
    <col min="11524" max="11524" width="13.140625" style="9" customWidth="1"/>
    <col min="11525" max="11525" width="11" style="9" customWidth="1"/>
    <col min="11526" max="11526" width="10.140625" style="9" customWidth="1"/>
    <col min="11527" max="11527" width="6.5703125" style="9" customWidth="1"/>
    <col min="11528" max="11528" width="14.5703125" style="9" customWidth="1"/>
    <col min="11529" max="11529" width="10.42578125" style="9" customWidth="1"/>
    <col min="11530" max="11530" width="16.42578125" style="9" customWidth="1"/>
    <col min="11531" max="11531" width="11.28515625" style="9" customWidth="1"/>
    <col min="11532" max="11532" width="18.140625" style="9" customWidth="1"/>
    <col min="11533" max="11533" width="21" style="9" customWidth="1"/>
    <col min="11534" max="11776" width="11.42578125" style="9"/>
    <col min="11777" max="11777" width="5.85546875" style="9" customWidth="1"/>
    <col min="11778" max="11778" width="13.140625" style="9" customWidth="1"/>
    <col min="11779" max="11779" width="16.28515625" style="9" customWidth="1"/>
    <col min="11780" max="11780" width="13.140625" style="9" customWidth="1"/>
    <col min="11781" max="11781" width="11" style="9" customWidth="1"/>
    <col min="11782" max="11782" width="10.140625" style="9" customWidth="1"/>
    <col min="11783" max="11783" width="6.5703125" style="9" customWidth="1"/>
    <col min="11784" max="11784" width="14.5703125" style="9" customWidth="1"/>
    <col min="11785" max="11785" width="10.42578125" style="9" customWidth="1"/>
    <col min="11786" max="11786" width="16.42578125" style="9" customWidth="1"/>
    <col min="11787" max="11787" width="11.28515625" style="9" customWidth="1"/>
    <col min="11788" max="11788" width="18.140625" style="9" customWidth="1"/>
    <col min="11789" max="11789" width="21" style="9" customWidth="1"/>
    <col min="11790" max="12032" width="11.42578125" style="9"/>
    <col min="12033" max="12033" width="5.85546875" style="9" customWidth="1"/>
    <col min="12034" max="12034" width="13.140625" style="9" customWidth="1"/>
    <col min="12035" max="12035" width="16.28515625" style="9" customWidth="1"/>
    <col min="12036" max="12036" width="13.140625" style="9" customWidth="1"/>
    <col min="12037" max="12037" width="11" style="9" customWidth="1"/>
    <col min="12038" max="12038" width="10.140625" style="9" customWidth="1"/>
    <col min="12039" max="12039" width="6.5703125" style="9" customWidth="1"/>
    <col min="12040" max="12040" width="14.5703125" style="9" customWidth="1"/>
    <col min="12041" max="12041" width="10.42578125" style="9" customWidth="1"/>
    <col min="12042" max="12042" width="16.42578125" style="9" customWidth="1"/>
    <col min="12043" max="12043" width="11.28515625" style="9" customWidth="1"/>
    <col min="12044" max="12044" width="18.140625" style="9" customWidth="1"/>
    <col min="12045" max="12045" width="21" style="9" customWidth="1"/>
    <col min="12046" max="12288" width="11.42578125" style="9"/>
    <col min="12289" max="12289" width="5.85546875" style="9" customWidth="1"/>
    <col min="12290" max="12290" width="13.140625" style="9" customWidth="1"/>
    <col min="12291" max="12291" width="16.28515625" style="9" customWidth="1"/>
    <col min="12292" max="12292" width="13.140625" style="9" customWidth="1"/>
    <col min="12293" max="12293" width="11" style="9" customWidth="1"/>
    <col min="12294" max="12294" width="10.140625" style="9" customWidth="1"/>
    <col min="12295" max="12295" width="6.5703125" style="9" customWidth="1"/>
    <col min="12296" max="12296" width="14.5703125" style="9" customWidth="1"/>
    <col min="12297" max="12297" width="10.42578125" style="9" customWidth="1"/>
    <col min="12298" max="12298" width="16.42578125" style="9" customWidth="1"/>
    <col min="12299" max="12299" width="11.28515625" style="9" customWidth="1"/>
    <col min="12300" max="12300" width="18.140625" style="9" customWidth="1"/>
    <col min="12301" max="12301" width="21" style="9" customWidth="1"/>
    <col min="12302" max="12544" width="11.42578125" style="9"/>
    <col min="12545" max="12545" width="5.85546875" style="9" customWidth="1"/>
    <col min="12546" max="12546" width="13.140625" style="9" customWidth="1"/>
    <col min="12547" max="12547" width="16.28515625" style="9" customWidth="1"/>
    <col min="12548" max="12548" width="13.140625" style="9" customWidth="1"/>
    <col min="12549" max="12549" width="11" style="9" customWidth="1"/>
    <col min="12550" max="12550" width="10.140625" style="9" customWidth="1"/>
    <col min="12551" max="12551" width="6.5703125" style="9" customWidth="1"/>
    <col min="12552" max="12552" width="14.5703125" style="9" customWidth="1"/>
    <col min="12553" max="12553" width="10.42578125" style="9" customWidth="1"/>
    <col min="12554" max="12554" width="16.42578125" style="9" customWidth="1"/>
    <col min="12555" max="12555" width="11.28515625" style="9" customWidth="1"/>
    <col min="12556" max="12556" width="18.140625" style="9" customWidth="1"/>
    <col min="12557" max="12557" width="21" style="9" customWidth="1"/>
    <col min="12558" max="12800" width="11.42578125" style="9"/>
    <col min="12801" max="12801" width="5.85546875" style="9" customWidth="1"/>
    <col min="12802" max="12802" width="13.140625" style="9" customWidth="1"/>
    <col min="12803" max="12803" width="16.28515625" style="9" customWidth="1"/>
    <col min="12804" max="12804" width="13.140625" style="9" customWidth="1"/>
    <col min="12805" max="12805" width="11" style="9" customWidth="1"/>
    <col min="12806" max="12806" width="10.140625" style="9" customWidth="1"/>
    <col min="12807" max="12807" width="6.5703125" style="9" customWidth="1"/>
    <col min="12808" max="12808" width="14.5703125" style="9" customWidth="1"/>
    <col min="12809" max="12809" width="10.42578125" style="9" customWidth="1"/>
    <col min="12810" max="12810" width="16.42578125" style="9" customWidth="1"/>
    <col min="12811" max="12811" width="11.28515625" style="9" customWidth="1"/>
    <col min="12812" max="12812" width="18.140625" style="9" customWidth="1"/>
    <col min="12813" max="12813" width="21" style="9" customWidth="1"/>
    <col min="12814" max="13056" width="11.42578125" style="9"/>
    <col min="13057" max="13057" width="5.85546875" style="9" customWidth="1"/>
    <col min="13058" max="13058" width="13.140625" style="9" customWidth="1"/>
    <col min="13059" max="13059" width="16.28515625" style="9" customWidth="1"/>
    <col min="13060" max="13060" width="13.140625" style="9" customWidth="1"/>
    <col min="13061" max="13061" width="11" style="9" customWidth="1"/>
    <col min="13062" max="13062" width="10.140625" style="9" customWidth="1"/>
    <col min="13063" max="13063" width="6.5703125" style="9" customWidth="1"/>
    <col min="13064" max="13064" width="14.5703125" style="9" customWidth="1"/>
    <col min="13065" max="13065" width="10.42578125" style="9" customWidth="1"/>
    <col min="13066" max="13066" width="16.42578125" style="9" customWidth="1"/>
    <col min="13067" max="13067" width="11.28515625" style="9" customWidth="1"/>
    <col min="13068" max="13068" width="18.140625" style="9" customWidth="1"/>
    <col min="13069" max="13069" width="21" style="9" customWidth="1"/>
    <col min="13070" max="13312" width="11.42578125" style="9"/>
    <col min="13313" max="13313" width="5.85546875" style="9" customWidth="1"/>
    <col min="13314" max="13314" width="13.140625" style="9" customWidth="1"/>
    <col min="13315" max="13315" width="16.28515625" style="9" customWidth="1"/>
    <col min="13316" max="13316" width="13.140625" style="9" customWidth="1"/>
    <col min="13317" max="13317" width="11" style="9" customWidth="1"/>
    <col min="13318" max="13318" width="10.140625" style="9" customWidth="1"/>
    <col min="13319" max="13319" width="6.5703125" style="9" customWidth="1"/>
    <col min="13320" max="13320" width="14.5703125" style="9" customWidth="1"/>
    <col min="13321" max="13321" width="10.42578125" style="9" customWidth="1"/>
    <col min="13322" max="13322" width="16.42578125" style="9" customWidth="1"/>
    <col min="13323" max="13323" width="11.28515625" style="9" customWidth="1"/>
    <col min="13324" max="13324" width="18.140625" style="9" customWidth="1"/>
    <col min="13325" max="13325" width="21" style="9" customWidth="1"/>
    <col min="13326" max="13568" width="11.42578125" style="9"/>
    <col min="13569" max="13569" width="5.85546875" style="9" customWidth="1"/>
    <col min="13570" max="13570" width="13.140625" style="9" customWidth="1"/>
    <col min="13571" max="13571" width="16.28515625" style="9" customWidth="1"/>
    <col min="13572" max="13572" width="13.140625" style="9" customWidth="1"/>
    <col min="13573" max="13573" width="11" style="9" customWidth="1"/>
    <col min="13574" max="13574" width="10.140625" style="9" customWidth="1"/>
    <col min="13575" max="13575" width="6.5703125" style="9" customWidth="1"/>
    <col min="13576" max="13576" width="14.5703125" style="9" customWidth="1"/>
    <col min="13577" max="13577" width="10.42578125" style="9" customWidth="1"/>
    <col min="13578" max="13578" width="16.42578125" style="9" customWidth="1"/>
    <col min="13579" max="13579" width="11.28515625" style="9" customWidth="1"/>
    <col min="13580" max="13580" width="18.140625" style="9" customWidth="1"/>
    <col min="13581" max="13581" width="21" style="9" customWidth="1"/>
    <col min="13582" max="13824" width="11.42578125" style="9"/>
    <col min="13825" max="13825" width="5.85546875" style="9" customWidth="1"/>
    <col min="13826" max="13826" width="13.140625" style="9" customWidth="1"/>
    <col min="13827" max="13827" width="16.28515625" style="9" customWidth="1"/>
    <col min="13828" max="13828" width="13.140625" style="9" customWidth="1"/>
    <col min="13829" max="13829" width="11" style="9" customWidth="1"/>
    <col min="13830" max="13830" width="10.140625" style="9" customWidth="1"/>
    <col min="13831" max="13831" width="6.5703125" style="9" customWidth="1"/>
    <col min="13832" max="13832" width="14.5703125" style="9" customWidth="1"/>
    <col min="13833" max="13833" width="10.42578125" style="9" customWidth="1"/>
    <col min="13834" max="13834" width="16.42578125" style="9" customWidth="1"/>
    <col min="13835" max="13835" width="11.28515625" style="9" customWidth="1"/>
    <col min="13836" max="13836" width="18.140625" style="9" customWidth="1"/>
    <col min="13837" max="13837" width="21" style="9" customWidth="1"/>
    <col min="13838" max="14080" width="11.42578125" style="9"/>
    <col min="14081" max="14081" width="5.85546875" style="9" customWidth="1"/>
    <col min="14082" max="14082" width="13.140625" style="9" customWidth="1"/>
    <col min="14083" max="14083" width="16.28515625" style="9" customWidth="1"/>
    <col min="14084" max="14084" width="13.140625" style="9" customWidth="1"/>
    <col min="14085" max="14085" width="11" style="9" customWidth="1"/>
    <col min="14086" max="14086" width="10.140625" style="9" customWidth="1"/>
    <col min="14087" max="14087" width="6.5703125" style="9" customWidth="1"/>
    <col min="14088" max="14088" width="14.5703125" style="9" customWidth="1"/>
    <col min="14089" max="14089" width="10.42578125" style="9" customWidth="1"/>
    <col min="14090" max="14090" width="16.42578125" style="9" customWidth="1"/>
    <col min="14091" max="14091" width="11.28515625" style="9" customWidth="1"/>
    <col min="14092" max="14092" width="18.140625" style="9" customWidth="1"/>
    <col min="14093" max="14093" width="21" style="9" customWidth="1"/>
    <col min="14094" max="14336" width="11.42578125" style="9"/>
    <col min="14337" max="14337" width="5.85546875" style="9" customWidth="1"/>
    <col min="14338" max="14338" width="13.140625" style="9" customWidth="1"/>
    <col min="14339" max="14339" width="16.28515625" style="9" customWidth="1"/>
    <col min="14340" max="14340" width="13.140625" style="9" customWidth="1"/>
    <col min="14341" max="14341" width="11" style="9" customWidth="1"/>
    <col min="14342" max="14342" width="10.140625" style="9" customWidth="1"/>
    <col min="14343" max="14343" width="6.5703125" style="9" customWidth="1"/>
    <col min="14344" max="14344" width="14.5703125" style="9" customWidth="1"/>
    <col min="14345" max="14345" width="10.42578125" style="9" customWidth="1"/>
    <col min="14346" max="14346" width="16.42578125" style="9" customWidth="1"/>
    <col min="14347" max="14347" width="11.28515625" style="9" customWidth="1"/>
    <col min="14348" max="14348" width="18.140625" style="9" customWidth="1"/>
    <col min="14349" max="14349" width="21" style="9" customWidth="1"/>
    <col min="14350" max="14592" width="11.42578125" style="9"/>
    <col min="14593" max="14593" width="5.85546875" style="9" customWidth="1"/>
    <col min="14594" max="14594" width="13.140625" style="9" customWidth="1"/>
    <col min="14595" max="14595" width="16.28515625" style="9" customWidth="1"/>
    <col min="14596" max="14596" width="13.140625" style="9" customWidth="1"/>
    <col min="14597" max="14597" width="11" style="9" customWidth="1"/>
    <col min="14598" max="14598" width="10.140625" style="9" customWidth="1"/>
    <col min="14599" max="14599" width="6.5703125" style="9" customWidth="1"/>
    <col min="14600" max="14600" width="14.5703125" style="9" customWidth="1"/>
    <col min="14601" max="14601" width="10.42578125" style="9" customWidth="1"/>
    <col min="14602" max="14602" width="16.42578125" style="9" customWidth="1"/>
    <col min="14603" max="14603" width="11.28515625" style="9" customWidth="1"/>
    <col min="14604" max="14604" width="18.140625" style="9" customWidth="1"/>
    <col min="14605" max="14605" width="21" style="9" customWidth="1"/>
    <col min="14606" max="14848" width="11.42578125" style="9"/>
    <col min="14849" max="14849" width="5.85546875" style="9" customWidth="1"/>
    <col min="14850" max="14850" width="13.140625" style="9" customWidth="1"/>
    <col min="14851" max="14851" width="16.28515625" style="9" customWidth="1"/>
    <col min="14852" max="14852" width="13.140625" style="9" customWidth="1"/>
    <col min="14853" max="14853" width="11" style="9" customWidth="1"/>
    <col min="14854" max="14854" width="10.140625" style="9" customWidth="1"/>
    <col min="14855" max="14855" width="6.5703125" style="9" customWidth="1"/>
    <col min="14856" max="14856" width="14.5703125" style="9" customWidth="1"/>
    <col min="14857" max="14857" width="10.42578125" style="9" customWidth="1"/>
    <col min="14858" max="14858" width="16.42578125" style="9" customWidth="1"/>
    <col min="14859" max="14859" width="11.28515625" style="9" customWidth="1"/>
    <col min="14860" max="14860" width="18.140625" style="9" customWidth="1"/>
    <col min="14861" max="14861" width="21" style="9" customWidth="1"/>
    <col min="14862" max="15104" width="11.42578125" style="9"/>
    <col min="15105" max="15105" width="5.85546875" style="9" customWidth="1"/>
    <col min="15106" max="15106" width="13.140625" style="9" customWidth="1"/>
    <col min="15107" max="15107" width="16.28515625" style="9" customWidth="1"/>
    <col min="15108" max="15108" width="13.140625" style="9" customWidth="1"/>
    <col min="15109" max="15109" width="11" style="9" customWidth="1"/>
    <col min="15110" max="15110" width="10.140625" style="9" customWidth="1"/>
    <col min="15111" max="15111" width="6.5703125" style="9" customWidth="1"/>
    <col min="15112" max="15112" width="14.5703125" style="9" customWidth="1"/>
    <col min="15113" max="15113" width="10.42578125" style="9" customWidth="1"/>
    <col min="15114" max="15114" width="16.42578125" style="9" customWidth="1"/>
    <col min="15115" max="15115" width="11.28515625" style="9" customWidth="1"/>
    <col min="15116" max="15116" width="18.140625" style="9" customWidth="1"/>
    <col min="15117" max="15117" width="21" style="9" customWidth="1"/>
    <col min="15118" max="15360" width="11.42578125" style="9"/>
    <col min="15361" max="15361" width="5.85546875" style="9" customWidth="1"/>
    <col min="15362" max="15362" width="13.140625" style="9" customWidth="1"/>
    <col min="15363" max="15363" width="16.28515625" style="9" customWidth="1"/>
    <col min="15364" max="15364" width="13.140625" style="9" customWidth="1"/>
    <col min="15365" max="15365" width="11" style="9" customWidth="1"/>
    <col min="15366" max="15366" width="10.140625" style="9" customWidth="1"/>
    <col min="15367" max="15367" width="6.5703125" style="9" customWidth="1"/>
    <col min="15368" max="15368" width="14.5703125" style="9" customWidth="1"/>
    <col min="15369" max="15369" width="10.42578125" style="9" customWidth="1"/>
    <col min="15370" max="15370" width="16.42578125" style="9" customWidth="1"/>
    <col min="15371" max="15371" width="11.28515625" style="9" customWidth="1"/>
    <col min="15372" max="15372" width="18.140625" style="9" customWidth="1"/>
    <col min="15373" max="15373" width="21" style="9" customWidth="1"/>
    <col min="15374" max="15616" width="11.42578125" style="9"/>
    <col min="15617" max="15617" width="5.85546875" style="9" customWidth="1"/>
    <col min="15618" max="15618" width="13.140625" style="9" customWidth="1"/>
    <col min="15619" max="15619" width="16.28515625" style="9" customWidth="1"/>
    <col min="15620" max="15620" width="13.140625" style="9" customWidth="1"/>
    <col min="15621" max="15621" width="11" style="9" customWidth="1"/>
    <col min="15622" max="15622" width="10.140625" style="9" customWidth="1"/>
    <col min="15623" max="15623" width="6.5703125" style="9" customWidth="1"/>
    <col min="15624" max="15624" width="14.5703125" style="9" customWidth="1"/>
    <col min="15625" max="15625" width="10.42578125" style="9" customWidth="1"/>
    <col min="15626" max="15626" width="16.42578125" style="9" customWidth="1"/>
    <col min="15627" max="15627" width="11.28515625" style="9" customWidth="1"/>
    <col min="15628" max="15628" width="18.140625" style="9" customWidth="1"/>
    <col min="15629" max="15629" width="21" style="9" customWidth="1"/>
    <col min="15630" max="15872" width="11.42578125" style="9"/>
    <col min="15873" max="15873" width="5.85546875" style="9" customWidth="1"/>
    <col min="15874" max="15874" width="13.140625" style="9" customWidth="1"/>
    <col min="15875" max="15875" width="16.28515625" style="9" customWidth="1"/>
    <col min="15876" max="15876" width="13.140625" style="9" customWidth="1"/>
    <col min="15877" max="15877" width="11" style="9" customWidth="1"/>
    <col min="15878" max="15878" width="10.140625" style="9" customWidth="1"/>
    <col min="15879" max="15879" width="6.5703125" style="9" customWidth="1"/>
    <col min="15880" max="15880" width="14.5703125" style="9" customWidth="1"/>
    <col min="15881" max="15881" width="10.42578125" style="9" customWidth="1"/>
    <col min="15882" max="15882" width="16.42578125" style="9" customWidth="1"/>
    <col min="15883" max="15883" width="11.28515625" style="9" customWidth="1"/>
    <col min="15884" max="15884" width="18.140625" style="9" customWidth="1"/>
    <col min="15885" max="15885" width="21" style="9" customWidth="1"/>
    <col min="15886" max="16128" width="11.42578125" style="9"/>
    <col min="16129" max="16129" width="5.85546875" style="9" customWidth="1"/>
    <col min="16130" max="16130" width="13.140625" style="9" customWidth="1"/>
    <col min="16131" max="16131" width="16.28515625" style="9" customWidth="1"/>
    <col min="16132" max="16132" width="13.140625" style="9" customWidth="1"/>
    <col min="16133" max="16133" width="11" style="9" customWidth="1"/>
    <col min="16134" max="16134" width="10.140625" style="9" customWidth="1"/>
    <col min="16135" max="16135" width="6.5703125" style="9" customWidth="1"/>
    <col min="16136" max="16136" width="14.5703125" style="9" customWidth="1"/>
    <col min="16137" max="16137" width="10.42578125" style="9" customWidth="1"/>
    <col min="16138" max="16138" width="16.42578125" style="9" customWidth="1"/>
    <col min="16139" max="16139" width="11.28515625" style="9" customWidth="1"/>
    <col min="16140" max="16140" width="18.140625" style="9" customWidth="1"/>
    <col min="16141" max="16141" width="21" style="9" customWidth="1"/>
    <col min="16142" max="16384" width="11.42578125" style="9"/>
  </cols>
  <sheetData>
    <row r="1" spans="2:16" ht="34.5" customHeight="1" x14ac:dyDescent="0.25">
      <c r="B1" s="174" t="s">
        <v>190</v>
      </c>
      <c r="C1" s="174"/>
      <c r="D1" s="174"/>
      <c r="E1" s="174"/>
      <c r="F1" s="174"/>
      <c r="G1" s="174"/>
      <c r="H1" s="174"/>
      <c r="I1" s="174"/>
      <c r="J1" s="174"/>
      <c r="K1" s="174"/>
      <c r="L1" s="174"/>
    </row>
    <row r="2" spans="2:16" ht="18" x14ac:dyDescent="0.25">
      <c r="B2" s="174" t="s">
        <v>191</v>
      </c>
      <c r="C2" s="174"/>
      <c r="D2" s="174"/>
      <c r="E2" s="174"/>
      <c r="F2" s="174"/>
      <c r="G2" s="174"/>
      <c r="H2" s="174"/>
      <c r="I2" s="174"/>
      <c r="J2" s="174"/>
      <c r="K2" s="174"/>
      <c r="L2" s="174"/>
    </row>
    <row r="3" spans="2:16" ht="18" x14ac:dyDescent="0.25">
      <c r="B3" s="174" t="s">
        <v>247</v>
      </c>
      <c r="C3" s="174"/>
      <c r="D3" s="174"/>
      <c r="E3" s="174"/>
      <c r="F3" s="174"/>
      <c r="G3" s="174"/>
      <c r="H3" s="174"/>
      <c r="I3" s="174"/>
      <c r="J3" s="174"/>
      <c r="K3" s="174"/>
      <c r="L3" s="174"/>
    </row>
    <row r="4" spans="2:16" ht="15.75" x14ac:dyDescent="0.25">
      <c r="B4" s="175" t="s">
        <v>192</v>
      </c>
      <c r="C4" s="175"/>
      <c r="D4" s="175"/>
      <c r="E4" s="175"/>
      <c r="F4" s="175"/>
      <c r="G4" s="175"/>
      <c r="H4" s="175"/>
      <c r="I4" s="175"/>
      <c r="J4" s="175"/>
      <c r="K4" s="175"/>
      <c r="L4" s="175"/>
    </row>
    <row r="5" spans="2:16" ht="21" customHeight="1" thickBot="1" x14ac:dyDescent="0.3">
      <c r="B5" s="10"/>
      <c r="C5" s="10"/>
      <c r="D5" s="10"/>
      <c r="E5" s="10"/>
      <c r="F5" s="10"/>
      <c r="G5" s="10"/>
      <c r="H5" s="10"/>
      <c r="I5" s="10"/>
      <c r="J5" s="10"/>
      <c r="K5" s="10"/>
    </row>
    <row r="6" spans="2:16" s="14" customFormat="1" ht="87" customHeight="1" thickBot="1" x14ac:dyDescent="0.3">
      <c r="B6" s="11" t="s">
        <v>2</v>
      </c>
      <c r="C6" s="12" t="s">
        <v>193</v>
      </c>
      <c r="D6" s="12" t="s">
        <v>194</v>
      </c>
      <c r="E6" s="12" t="s">
        <v>195</v>
      </c>
      <c r="F6" s="12" t="s">
        <v>196</v>
      </c>
      <c r="G6" s="13" t="s">
        <v>197</v>
      </c>
      <c r="H6" s="218" t="s">
        <v>198</v>
      </c>
      <c r="I6" s="218"/>
      <c r="J6" s="218" t="s">
        <v>199</v>
      </c>
      <c r="K6" s="218"/>
      <c r="L6" s="218" t="s">
        <v>200</v>
      </c>
      <c r="M6" s="219"/>
    </row>
    <row r="7" spans="2:16" ht="27.75" customHeight="1" x14ac:dyDescent="0.2">
      <c r="B7" s="190" t="s">
        <v>201</v>
      </c>
      <c r="C7" s="191"/>
      <c r="D7" s="194"/>
      <c r="E7" s="197"/>
      <c r="F7" s="197"/>
      <c r="G7" s="200"/>
      <c r="H7" s="203" t="s">
        <v>202</v>
      </c>
      <c r="I7" s="205"/>
      <c r="J7" s="208" t="s">
        <v>203</v>
      </c>
      <c r="K7" s="210"/>
      <c r="L7" s="15" t="s">
        <v>204</v>
      </c>
      <c r="M7" s="16"/>
    </row>
    <row r="8" spans="2:16" ht="17.25" customHeight="1" x14ac:dyDescent="0.2">
      <c r="B8" s="166"/>
      <c r="C8" s="192"/>
      <c r="D8" s="195"/>
      <c r="E8" s="198"/>
      <c r="F8" s="198"/>
      <c r="G8" s="201"/>
      <c r="H8" s="204"/>
      <c r="I8" s="206"/>
      <c r="J8" s="209"/>
      <c r="K8" s="211"/>
      <c r="L8" s="17" t="s">
        <v>205</v>
      </c>
      <c r="M8" s="18"/>
    </row>
    <row r="9" spans="2:16" ht="23.25" customHeight="1" x14ac:dyDescent="0.2">
      <c r="B9" s="166"/>
      <c r="C9" s="192"/>
      <c r="D9" s="195"/>
      <c r="E9" s="198"/>
      <c r="F9" s="198"/>
      <c r="G9" s="201"/>
      <c r="H9" s="204"/>
      <c r="I9" s="207"/>
      <c r="J9" s="209"/>
      <c r="K9" s="212"/>
      <c r="L9" s="17" t="s">
        <v>206</v>
      </c>
      <c r="M9" s="18"/>
    </row>
    <row r="10" spans="2:16" ht="31.5" customHeight="1" x14ac:dyDescent="0.2">
      <c r="B10" s="166"/>
      <c r="C10" s="192"/>
      <c r="D10" s="195"/>
      <c r="E10" s="198"/>
      <c r="F10" s="198"/>
      <c r="G10" s="201"/>
      <c r="H10" s="213" t="s">
        <v>5</v>
      </c>
      <c r="I10" s="215"/>
      <c r="J10" s="19" t="s">
        <v>207</v>
      </c>
      <c r="K10" s="20"/>
      <c r="L10" s="17" t="s">
        <v>208</v>
      </c>
      <c r="M10" s="18"/>
    </row>
    <row r="11" spans="2:16" ht="41.25" customHeight="1" x14ac:dyDescent="0.2">
      <c r="B11" s="166"/>
      <c r="C11" s="192"/>
      <c r="D11" s="195"/>
      <c r="E11" s="198"/>
      <c r="F11" s="198"/>
      <c r="G11" s="201"/>
      <c r="H11" s="213"/>
      <c r="I11" s="216"/>
      <c r="J11" s="19" t="s">
        <v>209</v>
      </c>
      <c r="K11" s="21"/>
      <c r="L11" s="158" t="s">
        <v>210</v>
      </c>
      <c r="M11" s="184"/>
      <c r="P11" s="22"/>
    </row>
    <row r="12" spans="2:16" ht="48.75" customHeight="1" x14ac:dyDescent="0.2">
      <c r="B12" s="166"/>
      <c r="C12" s="192"/>
      <c r="D12" s="195"/>
      <c r="E12" s="198"/>
      <c r="F12" s="198"/>
      <c r="G12" s="201"/>
      <c r="H12" s="213"/>
      <c r="I12" s="216"/>
      <c r="J12" s="19" t="s">
        <v>211</v>
      </c>
      <c r="K12" s="21"/>
      <c r="L12" s="158"/>
      <c r="M12" s="185"/>
      <c r="P12" s="23"/>
    </row>
    <row r="13" spans="2:16" ht="22.5" customHeight="1" x14ac:dyDescent="0.2">
      <c r="B13" s="166"/>
      <c r="C13" s="192"/>
      <c r="D13" s="195"/>
      <c r="E13" s="198"/>
      <c r="F13" s="198"/>
      <c r="G13" s="201"/>
      <c r="H13" s="213"/>
      <c r="I13" s="216"/>
      <c r="J13" s="19" t="s">
        <v>212</v>
      </c>
      <c r="K13" s="24"/>
      <c r="L13" s="158"/>
      <c r="M13" s="186"/>
    </row>
    <row r="14" spans="2:16" ht="33.75" customHeight="1" thickBot="1" x14ac:dyDescent="0.25">
      <c r="B14" s="167"/>
      <c r="C14" s="193"/>
      <c r="D14" s="196"/>
      <c r="E14" s="199"/>
      <c r="F14" s="199"/>
      <c r="G14" s="202"/>
      <c r="H14" s="214"/>
      <c r="I14" s="217"/>
      <c r="J14" s="25" t="s">
        <v>213</v>
      </c>
      <c r="K14" s="26"/>
      <c r="L14" s="27" t="s">
        <v>214</v>
      </c>
      <c r="M14" s="28"/>
    </row>
    <row r="15" spans="2:16" ht="22.5" customHeight="1" x14ac:dyDescent="0.2">
      <c r="B15" s="165" t="s">
        <v>215</v>
      </c>
      <c r="C15" s="187"/>
      <c r="D15" s="187"/>
      <c r="E15" s="188"/>
      <c r="F15" s="188"/>
      <c r="G15" s="188"/>
      <c r="H15" s="163" t="s">
        <v>202</v>
      </c>
      <c r="I15" s="187"/>
      <c r="J15" s="159" t="s">
        <v>203</v>
      </c>
      <c r="K15" s="29"/>
      <c r="L15" s="30" t="s">
        <v>204</v>
      </c>
      <c r="M15" s="31"/>
    </row>
    <row r="16" spans="2:16" ht="26.25" customHeight="1" x14ac:dyDescent="0.2">
      <c r="B16" s="166"/>
      <c r="C16" s="181"/>
      <c r="D16" s="181"/>
      <c r="E16" s="189"/>
      <c r="F16" s="189"/>
      <c r="G16" s="189"/>
      <c r="H16" s="164"/>
      <c r="I16" s="181"/>
      <c r="J16" s="160"/>
      <c r="K16" s="32"/>
      <c r="L16" s="17" t="s">
        <v>205</v>
      </c>
      <c r="M16" s="33"/>
    </row>
    <row r="17" spans="2:13" ht="36" customHeight="1" x14ac:dyDescent="0.2">
      <c r="B17" s="166"/>
      <c r="C17" s="181"/>
      <c r="D17" s="181"/>
      <c r="E17" s="189"/>
      <c r="F17" s="189"/>
      <c r="G17" s="189"/>
      <c r="H17" s="164"/>
      <c r="I17" s="181"/>
      <c r="J17" s="160"/>
      <c r="K17" s="32"/>
      <c r="L17" s="17" t="s">
        <v>206</v>
      </c>
      <c r="M17" s="33"/>
    </row>
    <row r="18" spans="2:13" ht="22.5" customHeight="1" x14ac:dyDescent="0.2">
      <c r="B18" s="166"/>
      <c r="C18" s="181"/>
      <c r="D18" s="181"/>
      <c r="E18" s="189"/>
      <c r="F18" s="189"/>
      <c r="G18" s="189"/>
      <c r="H18" s="161" t="s">
        <v>5</v>
      </c>
      <c r="I18" s="181"/>
      <c r="J18" s="17" t="s">
        <v>207</v>
      </c>
      <c r="K18" s="32"/>
      <c r="L18" s="17" t="s">
        <v>208</v>
      </c>
      <c r="M18" s="33"/>
    </row>
    <row r="19" spans="2:13" ht="24.75" customHeight="1" x14ac:dyDescent="0.2">
      <c r="B19" s="166"/>
      <c r="C19" s="181"/>
      <c r="D19" s="181"/>
      <c r="E19" s="189"/>
      <c r="F19" s="189"/>
      <c r="G19" s="189"/>
      <c r="H19" s="161"/>
      <c r="I19" s="181"/>
      <c r="J19" s="17" t="s">
        <v>209</v>
      </c>
      <c r="K19" s="32"/>
      <c r="L19" s="158" t="s">
        <v>210</v>
      </c>
      <c r="M19" s="34"/>
    </row>
    <row r="20" spans="2:13" ht="34.5" customHeight="1" x14ac:dyDescent="0.2">
      <c r="B20" s="166"/>
      <c r="C20" s="181"/>
      <c r="D20" s="181"/>
      <c r="E20" s="189"/>
      <c r="F20" s="189"/>
      <c r="G20" s="189"/>
      <c r="H20" s="161"/>
      <c r="I20" s="181"/>
      <c r="J20" s="17" t="s">
        <v>211</v>
      </c>
      <c r="K20" s="32"/>
      <c r="L20" s="158"/>
      <c r="M20" s="34" t="s">
        <v>216</v>
      </c>
    </row>
    <row r="21" spans="2:13" ht="24.75" customHeight="1" x14ac:dyDescent="0.2">
      <c r="B21" s="166"/>
      <c r="C21" s="181"/>
      <c r="D21" s="181"/>
      <c r="E21" s="189"/>
      <c r="F21" s="189"/>
      <c r="G21" s="189"/>
      <c r="H21" s="161"/>
      <c r="I21" s="181"/>
      <c r="J21" s="17" t="s">
        <v>212</v>
      </c>
      <c r="K21" s="32"/>
      <c r="L21" s="158"/>
      <c r="M21" s="34" t="s">
        <v>217</v>
      </c>
    </row>
    <row r="22" spans="2:13" ht="37.5" customHeight="1" thickBot="1" x14ac:dyDescent="0.25">
      <c r="B22" s="167"/>
      <c r="C22" s="182"/>
      <c r="D22" s="182"/>
      <c r="E22" s="189"/>
      <c r="F22" s="189"/>
      <c r="G22" s="189"/>
      <c r="H22" s="162"/>
      <c r="I22" s="182"/>
      <c r="J22" s="27" t="s">
        <v>213</v>
      </c>
      <c r="K22" s="35"/>
      <c r="L22" s="27" t="s">
        <v>214</v>
      </c>
      <c r="M22" s="36"/>
    </row>
    <row r="23" spans="2:13" x14ac:dyDescent="0.2">
      <c r="B23" s="183" t="s">
        <v>218</v>
      </c>
      <c r="C23" s="183"/>
      <c r="D23" s="183"/>
      <c r="E23" s="183"/>
      <c r="F23" s="183"/>
      <c r="G23" s="183"/>
      <c r="H23" s="183"/>
      <c r="I23" s="183"/>
      <c r="J23" s="183"/>
      <c r="K23" s="183"/>
      <c r="L23" s="183"/>
      <c r="M23" s="183"/>
    </row>
    <row r="24" spans="2:13" x14ac:dyDescent="0.2">
      <c r="B24" s="183"/>
      <c r="C24" s="183"/>
      <c r="D24" s="183"/>
      <c r="E24" s="183"/>
      <c r="F24" s="183"/>
      <c r="G24" s="183"/>
      <c r="H24" s="183"/>
      <c r="I24" s="183"/>
      <c r="J24" s="183"/>
      <c r="K24" s="183"/>
      <c r="L24" s="183"/>
      <c r="M24" s="183"/>
    </row>
    <row r="25" spans="2:13" x14ac:dyDescent="0.2">
      <c r="B25" s="183"/>
      <c r="C25" s="183"/>
      <c r="D25" s="183"/>
      <c r="E25" s="183"/>
      <c r="F25" s="183"/>
      <c r="G25" s="183"/>
      <c r="H25" s="183"/>
      <c r="I25" s="183"/>
      <c r="J25" s="183"/>
      <c r="K25" s="183"/>
      <c r="L25" s="183"/>
      <c r="M25" s="183"/>
    </row>
    <row r="27" spans="2:13" ht="43.5" customHeight="1" x14ac:dyDescent="0.2"/>
    <row r="28" spans="2:13" ht="15" x14ac:dyDescent="0.25">
      <c r="C28" s="180"/>
      <c r="D28" s="180"/>
      <c r="E28" s="37"/>
      <c r="F28" s="37"/>
      <c r="G28" s="37"/>
    </row>
    <row r="29" spans="2:13" ht="15" x14ac:dyDescent="0.25">
      <c r="C29" s="180"/>
      <c r="D29" s="180"/>
      <c r="E29" s="37"/>
      <c r="F29" s="37"/>
      <c r="G29" s="37"/>
    </row>
  </sheetData>
  <mergeCells count="36">
    <mergeCell ref="B1:L1"/>
    <mergeCell ref="B2:L2"/>
    <mergeCell ref="B3:L3"/>
    <mergeCell ref="B4:L4"/>
    <mergeCell ref="H6:I6"/>
    <mergeCell ref="J6:K6"/>
    <mergeCell ref="L6:M6"/>
    <mergeCell ref="H7:H9"/>
    <mergeCell ref="I7:I9"/>
    <mergeCell ref="J7:J9"/>
    <mergeCell ref="K7:K9"/>
    <mergeCell ref="H10:H14"/>
    <mergeCell ref="I10:I14"/>
    <mergeCell ref="L11:L13"/>
    <mergeCell ref="M11:M13"/>
    <mergeCell ref="B15:B22"/>
    <mergeCell ref="C15:C22"/>
    <mergeCell ref="D15:D22"/>
    <mergeCell ref="E15:E22"/>
    <mergeCell ref="F15:F22"/>
    <mergeCell ref="G15:G22"/>
    <mergeCell ref="H15:H17"/>
    <mergeCell ref="I15:I17"/>
    <mergeCell ref="B7:B14"/>
    <mergeCell ref="C7:C14"/>
    <mergeCell ref="D7:D14"/>
    <mergeCell ref="E7:E14"/>
    <mergeCell ref="F7:F14"/>
    <mergeCell ref="G7:G14"/>
    <mergeCell ref="C29:D29"/>
    <mergeCell ref="J15:J17"/>
    <mergeCell ref="H18:H22"/>
    <mergeCell ref="I18:I22"/>
    <mergeCell ref="L19:L21"/>
    <mergeCell ref="B23:M25"/>
    <mergeCell ref="C28:D28"/>
  </mergeCells>
  <printOptions horizontalCentered="1" verticalCentered="1"/>
  <pageMargins left="0.70866141732283472" right="0.70866141732283472" top="0.74803149606299213" bottom="0.74803149606299213" header="0.31496062992125984" footer="0.31496062992125984"/>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NPG</vt:lpstr>
      <vt:lpstr>Compras Directas</vt:lpstr>
      <vt:lpstr>Compra Directa con Oferta Elect</vt:lpstr>
      <vt:lpstr>10-19-Editable Sep 2026 csv</vt:lpstr>
      <vt:lpstr>Negociaciones Entidades Public</vt:lpstr>
      <vt:lpstr>Cotización y Licitación</vt:lpstr>
      <vt:lpstr>'Compra Directa con Oferta Elect'!Área_de_impresión</vt:lpstr>
      <vt:lpstr>'Compras Directas'!Área_de_impresión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keily.ramos</dc:creator>
  <cp:lastModifiedBy>keily.ramos</cp:lastModifiedBy>
  <cp:lastPrinted>2026-10-01T18:41:36Z</cp:lastPrinted>
  <dcterms:created xsi:type="dcterms:W3CDTF">2026-10-13T17:00:10Z</dcterms:created>
  <dcterms:modified xsi:type="dcterms:W3CDTF">2026-10-13T17:01:19Z</dcterms:modified>
</cp:coreProperties>
</file>